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0"/>
  </bookViews>
  <sheets>
    <sheet name="Tabelle1" sheetId="1" r:id="rId1"/>
  </sheets>
  <definedNames>
    <definedName name="_xlnm.Print_Area" localSheetId="0">'Tabelle1'!$A$1:$AY$21</definedName>
  </definedNames>
  <calcPr fullCalcOnLoad="1"/>
</workbook>
</file>

<file path=xl/sharedStrings.xml><?xml version="1.0" encoding="utf-8"?>
<sst xmlns="http://schemas.openxmlformats.org/spreadsheetml/2006/main" count="38" uniqueCount="38">
  <si>
    <t>Mauro Giudici</t>
  </si>
  <si>
    <t>Silvan Haslauer</t>
  </si>
  <si>
    <t>Peter Henz</t>
  </si>
  <si>
    <t>Total Punkte</t>
  </si>
  <si>
    <t>1.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</si>
  <si>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</si>
  <si>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</si>
  <si>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</si>
  <si>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</si>
  <si>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</si>
  <si>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</si>
  <si>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</si>
  <si>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</si>
  <si>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</si>
  <si>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</si>
  <si>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</si>
  <si>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</si>
  <si>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</si>
  <si>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</si>
  <si>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Giulia Giudici</t>
  </si>
  <si>
    <t>Patrick Donzallaz</t>
  </si>
  <si>
    <t>9. Rang</t>
  </si>
  <si>
    <t>Fredi Reichle</t>
  </si>
  <si>
    <t>Streichresultat - 6 Stk. (3 Abende)</t>
  </si>
  <si>
    <t>Streichpunkte</t>
  </si>
  <si>
    <t>Carlo Franchetto</t>
  </si>
  <si>
    <t>2. Rang</t>
  </si>
  <si>
    <t>Bruno</t>
  </si>
  <si>
    <t>Fredy Leumann</t>
  </si>
  <si>
    <t>Roli Walter</t>
  </si>
  <si>
    <t>Ramon</t>
  </si>
  <si>
    <t>Keine Wertung</t>
  </si>
  <si>
    <t>Punktestand Clubmeisterschaft 2017 - Kart Club Sulgen</t>
  </si>
  <si>
    <t>Sanel</t>
  </si>
  <si>
    <t>Sandrina</t>
  </si>
  <si>
    <t>Walter</t>
  </si>
  <si>
    <t>Christian</t>
  </si>
  <si>
    <t>Florian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</si>
</sst>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807]dddd\,\ d\.\ m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 * #,##0.000_ ;_ * \-#,##0.000_ ;_ * &quot;-&quot;??_ ;_ @_ "/>
    <numFmt numFmtId="190" formatCode="_ * #,##0.0_ ;_ * \-#,##0.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20"/>
      <color indexed="49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6" tint="-0.24997000396251678"/>
      <name val="Calibri"/>
      <family val="2"/>
    </font>
    <font>
      <b/>
      <sz val="11"/>
      <color rgb="FFFF0000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Arial"/>
      <family val="2"/>
    </font>
    <font>
      <sz val="20"/>
      <color theme="3" tint="0.39998000860214233"/>
      <name val="Calibri"/>
      <family val="2"/>
    </font>
    <font>
      <sz val="11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textRotation="45"/>
    </xf>
    <xf numFmtId="0" fontId="46" fillId="0" borderId="10" xfId="0" applyFont="1" applyBorder="1" applyAlignment="1">
      <alignment horizontal="center" textRotation="45"/>
    </xf>
    <xf numFmtId="0" fontId="47" fillId="0" borderId="10" xfId="0" applyFont="1" applyBorder="1" applyAlignment="1">
      <alignment horizontal="center" textRotation="45"/>
    </xf>
    <xf numFmtId="14" fontId="0" fillId="0" borderId="10" xfId="0" applyNumberFormat="1" applyFont="1" applyBorder="1" applyAlignment="1">
      <alignment textRotation="45"/>
    </xf>
    <xf numFmtId="14" fontId="0" fillId="0" borderId="10" xfId="0" applyNumberFormat="1" applyFont="1" applyFill="1" applyBorder="1" applyAlignment="1">
      <alignment textRotation="45"/>
    </xf>
    <xf numFmtId="14" fontId="0" fillId="3" borderId="10" xfId="0" applyNumberFormat="1" applyFont="1" applyFill="1" applyBorder="1" applyAlignment="1">
      <alignment textRotation="45"/>
    </xf>
    <xf numFmtId="0" fontId="0" fillId="0" borderId="0" xfId="0" applyFont="1" applyAlignment="1">
      <alignment textRotation="45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31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190" fontId="49" fillId="0" borderId="0" xfId="46" applyNumberFormat="1" applyFont="1" applyBorder="1" applyAlignment="1">
      <alignment vertical="center"/>
    </xf>
    <xf numFmtId="190" fontId="50" fillId="0" borderId="10" xfId="46" applyNumberFormat="1" applyFont="1" applyBorder="1" applyAlignment="1">
      <alignment horizontal="center" textRotation="45"/>
    </xf>
    <xf numFmtId="190" fontId="50" fillId="0" borderId="10" xfId="46" applyNumberFormat="1" applyFont="1" applyBorder="1" applyAlignment="1">
      <alignment horizontal="center"/>
    </xf>
    <xf numFmtId="190" fontId="50" fillId="0" borderId="0" xfId="46" applyNumberFormat="1" applyFont="1" applyAlignment="1">
      <alignment horizontal="center"/>
    </xf>
    <xf numFmtId="0" fontId="48" fillId="3" borderId="10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="115" zoomScaleNormal="115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" sqref="B6"/>
    </sheetView>
  </sheetViews>
  <sheetFormatPr defaultColWidth="11.421875" defaultRowHeight="15"/>
  <cols>
    <col min="1" max="1" width="25.421875" style="6" customWidth="1"/>
    <col min="2" max="2" width="4.8515625" style="23" bestFit="1" customWidth="1"/>
    <col min="3" max="3" width="4.8515625" style="24" customWidth="1"/>
    <col min="4" max="4" width="8.00390625" style="34" customWidth="1"/>
    <col min="5" max="44" width="4.421875" style="6" customWidth="1"/>
    <col min="45" max="45" width="4.421875" style="7" customWidth="1"/>
    <col min="46" max="51" width="4.421875" style="6" customWidth="1"/>
    <col min="52" max="52" width="5.00390625" style="6" customWidth="1"/>
    <col min="53" max="16384" width="11.421875" style="6" customWidth="1"/>
  </cols>
  <sheetData>
    <row r="1" spans="1:24" ht="41.25" customHeight="1">
      <c r="A1" s="1" t="s">
        <v>32</v>
      </c>
      <c r="B1" s="2"/>
      <c r="C1" s="3"/>
      <c r="D1" s="31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51" s="14" customFormat="1" ht="54.75" customHeight="1">
      <c r="A2" s="8"/>
      <c r="B2" s="9" t="s">
        <v>3</v>
      </c>
      <c r="C2" s="10" t="s">
        <v>18</v>
      </c>
      <c r="D2" s="32" t="s">
        <v>17</v>
      </c>
      <c r="E2" s="11">
        <v>42801</v>
      </c>
      <c r="F2" s="11">
        <f>E2</f>
        <v>42801</v>
      </c>
      <c r="G2" s="11">
        <v>42815</v>
      </c>
      <c r="H2" s="11">
        <f>G2</f>
        <v>42815</v>
      </c>
      <c r="I2" s="11">
        <v>42829</v>
      </c>
      <c r="J2" s="11">
        <f>I2</f>
        <v>42829</v>
      </c>
      <c r="K2" s="11">
        <v>42843</v>
      </c>
      <c r="L2" s="11">
        <f>K2</f>
        <v>42843</v>
      </c>
      <c r="M2" s="11">
        <v>42857</v>
      </c>
      <c r="N2" s="11">
        <f>M2</f>
        <v>42857</v>
      </c>
      <c r="O2" s="11">
        <v>42871</v>
      </c>
      <c r="P2" s="11">
        <f>O2</f>
        <v>42871</v>
      </c>
      <c r="Q2" s="11">
        <v>42892</v>
      </c>
      <c r="R2" s="11">
        <f>Q2</f>
        <v>42892</v>
      </c>
      <c r="S2" s="11">
        <v>42906</v>
      </c>
      <c r="T2" s="11">
        <f>S2</f>
        <v>42906</v>
      </c>
      <c r="U2" s="11">
        <v>42920</v>
      </c>
      <c r="V2" s="11">
        <f>U2</f>
        <v>42920</v>
      </c>
      <c r="W2" s="11">
        <v>42934</v>
      </c>
      <c r="X2" s="11">
        <f>W2</f>
        <v>42934</v>
      </c>
      <c r="Y2" s="12">
        <v>42955</v>
      </c>
      <c r="Z2" s="12">
        <f>Y2</f>
        <v>42955</v>
      </c>
      <c r="AA2" s="12">
        <v>42962</v>
      </c>
      <c r="AB2" s="11">
        <f>AA2</f>
        <v>42962</v>
      </c>
      <c r="AC2" s="11">
        <v>42983</v>
      </c>
      <c r="AD2" s="11">
        <f>AC2</f>
        <v>42983</v>
      </c>
      <c r="AE2" s="11">
        <v>42997</v>
      </c>
      <c r="AF2" s="11">
        <f>AE2</f>
        <v>42997</v>
      </c>
      <c r="AG2" s="11">
        <v>43011</v>
      </c>
      <c r="AH2" s="11">
        <f>AG2</f>
        <v>43011</v>
      </c>
      <c r="AI2" s="11">
        <v>43025</v>
      </c>
      <c r="AJ2" s="11">
        <f>AI2</f>
        <v>43025</v>
      </c>
      <c r="AK2" s="11">
        <v>43046</v>
      </c>
      <c r="AL2" s="11">
        <f>AK2</f>
        <v>43046</v>
      </c>
      <c r="AM2" s="11">
        <v>43060</v>
      </c>
      <c r="AN2" s="11">
        <f>AM2</f>
        <v>43060</v>
      </c>
      <c r="AO2" s="11"/>
      <c r="AP2" s="11"/>
      <c r="AQ2" s="11"/>
      <c r="AR2" s="11"/>
      <c r="AS2" s="8"/>
      <c r="AT2" s="13" t="s">
        <v>24</v>
      </c>
      <c r="AU2" s="11"/>
      <c r="AV2" s="11"/>
      <c r="AW2" s="11"/>
      <c r="AX2" s="11"/>
      <c r="AY2" s="11"/>
    </row>
    <row r="3" spans="1:51" ht="15">
      <c r="A3" s="15" t="s">
        <v>25</v>
      </c>
      <c r="B3" s="16">
        <f>SUM(E3:AY3)</f>
        <v>687</v>
      </c>
      <c r="C3" s="17">
        <f>COUNT(E3:AS3)</f>
        <v>34</v>
      </c>
      <c r="D3" s="33">
        <f>B3/COUNT(E3:AS3)</f>
        <v>20.205882352941178</v>
      </c>
      <c r="E3" s="18">
        <v>25</v>
      </c>
      <c r="F3" s="18">
        <v>25</v>
      </c>
      <c r="G3" s="18">
        <v>25</v>
      </c>
      <c r="H3" s="18">
        <v>25</v>
      </c>
      <c r="I3" s="18">
        <v>25</v>
      </c>
      <c r="J3" s="19">
        <v>25</v>
      </c>
      <c r="K3" s="19">
        <v>25</v>
      </c>
      <c r="L3" s="35">
        <v>15</v>
      </c>
      <c r="M3" s="19">
        <v>25</v>
      </c>
      <c r="N3" s="19">
        <v>25</v>
      </c>
      <c r="O3" s="19">
        <v>18</v>
      </c>
      <c r="P3" s="19">
        <v>25</v>
      </c>
      <c r="Q3" s="19">
        <v>18</v>
      </c>
      <c r="R3" s="19">
        <v>25</v>
      </c>
      <c r="S3" s="18">
        <v>25</v>
      </c>
      <c r="T3" s="18">
        <v>18</v>
      </c>
      <c r="U3" s="18">
        <v>25</v>
      </c>
      <c r="V3" s="18">
        <v>25</v>
      </c>
      <c r="W3" s="21"/>
      <c r="X3" s="21"/>
      <c r="Y3" s="18">
        <v>18</v>
      </c>
      <c r="Z3" s="18">
        <v>25</v>
      </c>
      <c r="AA3" s="18">
        <v>18</v>
      </c>
      <c r="AB3" s="18">
        <v>25</v>
      </c>
      <c r="AC3" s="21">
        <v>8</v>
      </c>
      <c r="AD3" s="18">
        <v>18</v>
      </c>
      <c r="AE3" s="18">
        <v>18</v>
      </c>
      <c r="AF3" s="18">
        <v>25</v>
      </c>
      <c r="AG3" s="18">
        <v>18</v>
      </c>
      <c r="AH3" s="21">
        <v>15</v>
      </c>
      <c r="AI3" s="18">
        <v>25</v>
      </c>
      <c r="AJ3" s="18">
        <v>25</v>
      </c>
      <c r="AK3" s="18">
        <v>18</v>
      </c>
      <c r="AL3" s="18">
        <v>25</v>
      </c>
      <c r="AM3" s="21">
        <v>12</v>
      </c>
      <c r="AN3" s="18">
        <v>25</v>
      </c>
      <c r="AO3" s="18"/>
      <c r="AP3" s="18"/>
      <c r="AQ3" s="18"/>
      <c r="AR3" s="18"/>
      <c r="AS3" s="20"/>
      <c r="AT3" s="21">
        <f>(AM3+AH3+AC3+L3)*-1</f>
        <v>-50</v>
      </c>
      <c r="AU3" s="22"/>
      <c r="AV3" s="22"/>
      <c r="AW3" s="22"/>
      <c r="AX3" s="22"/>
      <c r="AY3" s="22"/>
    </row>
    <row r="4" spans="1:51" ht="15">
      <c r="A4" s="15" t="s">
        <v>29</v>
      </c>
      <c r="B4" s="16">
        <f>SUM(E4:AY4)</f>
        <v>506</v>
      </c>
      <c r="C4" s="17">
        <f>COUNT(E4:AS4)</f>
        <v>32</v>
      </c>
      <c r="D4" s="33">
        <f>B4/COUNT(E4:AS4)</f>
        <v>15.8125</v>
      </c>
      <c r="E4" s="21"/>
      <c r="F4" s="21"/>
      <c r="G4" s="21"/>
      <c r="H4" s="21"/>
      <c r="I4" s="19">
        <v>12</v>
      </c>
      <c r="J4" s="19">
        <v>12</v>
      </c>
      <c r="K4" s="18">
        <v>18</v>
      </c>
      <c r="L4" s="18">
        <v>18</v>
      </c>
      <c r="M4" s="19">
        <v>10</v>
      </c>
      <c r="N4" s="19">
        <v>15</v>
      </c>
      <c r="O4" s="19">
        <v>25</v>
      </c>
      <c r="P4" s="19">
        <v>15</v>
      </c>
      <c r="Q4" s="19">
        <v>25</v>
      </c>
      <c r="R4" s="19">
        <v>18</v>
      </c>
      <c r="S4" s="19">
        <v>18</v>
      </c>
      <c r="T4" s="19">
        <v>15</v>
      </c>
      <c r="U4" s="18">
        <v>12</v>
      </c>
      <c r="V4" s="18">
        <v>15</v>
      </c>
      <c r="W4" s="18">
        <v>18</v>
      </c>
      <c r="X4" s="18">
        <v>18</v>
      </c>
      <c r="Y4" s="18">
        <v>25</v>
      </c>
      <c r="Z4" s="18">
        <v>15</v>
      </c>
      <c r="AA4" s="18">
        <v>12</v>
      </c>
      <c r="AB4" s="18">
        <v>18</v>
      </c>
      <c r="AC4" s="18">
        <v>25</v>
      </c>
      <c r="AD4" s="18">
        <v>25</v>
      </c>
      <c r="AE4" s="18">
        <v>12</v>
      </c>
      <c r="AF4" s="18">
        <v>15</v>
      </c>
      <c r="AG4" s="21">
        <v>8</v>
      </c>
      <c r="AH4" s="21">
        <v>6</v>
      </c>
      <c r="AI4" s="18">
        <v>15</v>
      </c>
      <c r="AJ4" s="18">
        <v>15</v>
      </c>
      <c r="AK4" s="18">
        <v>25</v>
      </c>
      <c r="AL4" s="18">
        <v>10</v>
      </c>
      <c r="AM4" s="18">
        <v>15</v>
      </c>
      <c r="AN4" s="18">
        <v>15</v>
      </c>
      <c r="AO4" s="18"/>
      <c r="AP4" s="18"/>
      <c r="AQ4" s="18"/>
      <c r="AR4" s="18"/>
      <c r="AS4" s="20"/>
      <c r="AT4" s="21">
        <f>(AH4+AG4)*-1</f>
        <v>-14</v>
      </c>
      <c r="AU4" s="22"/>
      <c r="AV4" s="22"/>
      <c r="AW4" s="22"/>
      <c r="AX4" s="22"/>
      <c r="AY4" s="22"/>
    </row>
    <row r="5" spans="1:54" ht="15">
      <c r="A5" s="15" t="s">
        <v>2</v>
      </c>
      <c r="B5" s="16">
        <f>SUM(E5:AY5)</f>
        <v>421</v>
      </c>
      <c r="C5" s="17">
        <f>COUNT(E5:AS5)</f>
        <v>28</v>
      </c>
      <c r="D5" s="33">
        <f>B5/COUNT(E5:AS5)</f>
        <v>15.035714285714286</v>
      </c>
      <c r="E5" s="36"/>
      <c r="F5" s="36"/>
      <c r="G5" s="18">
        <v>12</v>
      </c>
      <c r="H5" s="18">
        <v>12</v>
      </c>
      <c r="I5" s="18">
        <v>18</v>
      </c>
      <c r="J5" s="18">
        <v>15</v>
      </c>
      <c r="K5" s="19">
        <v>15</v>
      </c>
      <c r="L5" s="19">
        <v>25</v>
      </c>
      <c r="M5" s="19">
        <v>12</v>
      </c>
      <c r="N5" s="19">
        <v>12</v>
      </c>
      <c r="O5" s="18">
        <v>8</v>
      </c>
      <c r="P5" s="18">
        <v>18</v>
      </c>
      <c r="Q5" s="19">
        <v>12</v>
      </c>
      <c r="R5" s="19">
        <v>15</v>
      </c>
      <c r="S5" s="18">
        <v>12</v>
      </c>
      <c r="T5" s="18">
        <v>12</v>
      </c>
      <c r="U5" s="21"/>
      <c r="V5" s="21"/>
      <c r="W5" s="18">
        <v>25</v>
      </c>
      <c r="X5" s="18">
        <v>25</v>
      </c>
      <c r="Y5" s="18">
        <v>10</v>
      </c>
      <c r="Z5" s="18">
        <v>18</v>
      </c>
      <c r="AA5" s="18">
        <v>25</v>
      </c>
      <c r="AB5" s="18">
        <v>15</v>
      </c>
      <c r="AC5" s="18">
        <v>10</v>
      </c>
      <c r="AD5" s="18">
        <v>10</v>
      </c>
      <c r="AE5" s="18">
        <v>25</v>
      </c>
      <c r="AF5" s="18">
        <v>10</v>
      </c>
      <c r="AG5" s="18">
        <v>10</v>
      </c>
      <c r="AH5" s="18">
        <v>18</v>
      </c>
      <c r="AI5" s="21"/>
      <c r="AJ5" s="21"/>
      <c r="AK5" s="18">
        <v>10</v>
      </c>
      <c r="AL5" s="18">
        <v>12</v>
      </c>
      <c r="AM5" s="18"/>
      <c r="AN5" s="18"/>
      <c r="AO5" s="18"/>
      <c r="AP5" s="18"/>
      <c r="AQ5" s="18"/>
      <c r="AR5" s="18"/>
      <c r="AS5" s="20"/>
      <c r="AT5" s="21">
        <v>0</v>
      </c>
      <c r="AU5" s="22"/>
      <c r="AV5" s="22"/>
      <c r="AW5" s="22"/>
      <c r="AX5" s="22"/>
      <c r="AY5" s="22"/>
      <c r="BB5" s="23"/>
    </row>
    <row r="6" spans="1:51" ht="15">
      <c r="A6" s="15" t="s">
        <v>0</v>
      </c>
      <c r="B6" s="16">
        <f>SUM(E6:AY6)</f>
        <v>412</v>
      </c>
      <c r="C6" s="17">
        <f>COUNT(E6:AS6)</f>
        <v>32</v>
      </c>
      <c r="D6" s="33">
        <f>B6/COUNT(E6:AS6)</f>
        <v>12.875</v>
      </c>
      <c r="E6" s="18">
        <v>12</v>
      </c>
      <c r="F6" s="18">
        <v>18</v>
      </c>
      <c r="G6" s="18">
        <v>18</v>
      </c>
      <c r="H6" s="18">
        <v>15</v>
      </c>
      <c r="I6" s="18">
        <v>15</v>
      </c>
      <c r="J6" s="19">
        <v>10</v>
      </c>
      <c r="K6" s="35"/>
      <c r="L6" s="35"/>
      <c r="M6" s="19">
        <v>8</v>
      </c>
      <c r="N6" s="19">
        <v>18</v>
      </c>
      <c r="O6" s="19">
        <v>10</v>
      </c>
      <c r="P6" s="19">
        <v>12</v>
      </c>
      <c r="Q6" s="19">
        <v>10</v>
      </c>
      <c r="R6" s="19">
        <v>12</v>
      </c>
      <c r="S6" s="18">
        <v>15</v>
      </c>
      <c r="T6" s="18">
        <v>10</v>
      </c>
      <c r="U6" s="18">
        <v>15</v>
      </c>
      <c r="V6" s="18">
        <v>18</v>
      </c>
      <c r="W6" s="21"/>
      <c r="X6" s="21"/>
      <c r="Y6" s="18">
        <v>15</v>
      </c>
      <c r="Z6" s="18">
        <v>10</v>
      </c>
      <c r="AA6" s="18">
        <v>10</v>
      </c>
      <c r="AB6" s="18">
        <v>12</v>
      </c>
      <c r="AC6" s="21">
        <v>6</v>
      </c>
      <c r="AD6" s="18">
        <v>15</v>
      </c>
      <c r="AE6" s="18">
        <v>15</v>
      </c>
      <c r="AF6" s="18">
        <v>18</v>
      </c>
      <c r="AG6" s="18">
        <v>25</v>
      </c>
      <c r="AH6" s="18">
        <v>10</v>
      </c>
      <c r="AI6" s="21">
        <v>8</v>
      </c>
      <c r="AJ6" s="18">
        <v>10</v>
      </c>
      <c r="AK6" s="18">
        <v>12</v>
      </c>
      <c r="AL6" s="18">
        <v>18</v>
      </c>
      <c r="AM6" s="18">
        <v>8</v>
      </c>
      <c r="AN6" s="18">
        <v>18</v>
      </c>
      <c r="AO6" s="18"/>
      <c r="AP6" s="18"/>
      <c r="AQ6" s="18"/>
      <c r="AR6" s="18"/>
      <c r="AS6" s="20"/>
      <c r="AT6" s="21">
        <f>(AC6+AI6)*-1</f>
        <v>-14</v>
      </c>
      <c r="AU6" s="22"/>
      <c r="AV6" s="22"/>
      <c r="AW6" s="22"/>
      <c r="AX6" s="22"/>
      <c r="AY6" s="22"/>
    </row>
    <row r="7" spans="1:51" ht="15">
      <c r="A7" s="15" t="s">
        <v>20</v>
      </c>
      <c r="B7" s="16">
        <f>SUM(E7:AY7)</f>
        <v>363</v>
      </c>
      <c r="C7" s="17">
        <f>COUNT(E7:AS7)</f>
        <v>28</v>
      </c>
      <c r="D7" s="33">
        <f>B7/COUNT(E7:AS7)</f>
        <v>12.964285714285714</v>
      </c>
      <c r="E7" s="18">
        <v>15</v>
      </c>
      <c r="F7" s="18">
        <v>12</v>
      </c>
      <c r="G7" s="18">
        <v>10</v>
      </c>
      <c r="H7" s="18">
        <v>18</v>
      </c>
      <c r="I7" s="18">
        <v>10</v>
      </c>
      <c r="J7" s="19">
        <v>18</v>
      </c>
      <c r="K7" s="35"/>
      <c r="L7" s="35"/>
      <c r="M7" s="18">
        <v>18</v>
      </c>
      <c r="N7" s="18">
        <v>10</v>
      </c>
      <c r="O7" s="18">
        <v>15</v>
      </c>
      <c r="P7" s="18">
        <v>8</v>
      </c>
      <c r="Q7" s="19">
        <v>15</v>
      </c>
      <c r="R7" s="19">
        <v>10</v>
      </c>
      <c r="S7" s="21"/>
      <c r="T7" s="21"/>
      <c r="U7" s="18">
        <v>18</v>
      </c>
      <c r="V7" s="18">
        <v>10</v>
      </c>
      <c r="W7" s="18">
        <v>15</v>
      </c>
      <c r="X7" s="18">
        <v>15</v>
      </c>
      <c r="Y7" s="35"/>
      <c r="Z7" s="35"/>
      <c r="AA7" s="18">
        <v>15</v>
      </c>
      <c r="AB7" s="18">
        <v>8</v>
      </c>
      <c r="AC7" s="18">
        <v>18</v>
      </c>
      <c r="AD7" s="18">
        <v>8</v>
      </c>
      <c r="AE7" s="18">
        <v>10</v>
      </c>
      <c r="AF7" s="18">
        <v>12</v>
      </c>
      <c r="AG7" s="18">
        <v>15</v>
      </c>
      <c r="AH7" s="18">
        <v>12</v>
      </c>
      <c r="AI7" s="18">
        <v>12</v>
      </c>
      <c r="AJ7" s="18">
        <v>8</v>
      </c>
      <c r="AK7" s="18"/>
      <c r="AL7" s="18"/>
      <c r="AM7" s="18">
        <v>18</v>
      </c>
      <c r="AN7" s="18">
        <v>10</v>
      </c>
      <c r="AO7" s="18"/>
      <c r="AP7" s="18"/>
      <c r="AQ7" s="18"/>
      <c r="AR7" s="18"/>
      <c r="AS7" s="20"/>
      <c r="AT7" s="21">
        <v>0</v>
      </c>
      <c r="AU7" s="22"/>
      <c r="AV7" s="22"/>
      <c r="AW7" s="22"/>
      <c r="AX7" s="22"/>
      <c r="AY7" s="22"/>
    </row>
    <row r="8" spans="1:51" ht="15">
      <c r="A8" s="15" t="s">
        <v>22</v>
      </c>
      <c r="B8" s="16">
        <f>SUM(E8:AY8)</f>
        <v>147</v>
      </c>
      <c r="C8" s="17">
        <f>COUNT(E8:AS8)</f>
        <v>12</v>
      </c>
      <c r="D8" s="33">
        <f>B8/COUNT(E8:AS8)</f>
        <v>12.25</v>
      </c>
      <c r="E8" s="21"/>
      <c r="F8" s="21"/>
      <c r="G8" s="21"/>
      <c r="H8" s="21"/>
      <c r="I8" s="21"/>
      <c r="J8" s="35"/>
      <c r="K8" s="19"/>
      <c r="L8" s="19"/>
      <c r="M8" s="19"/>
      <c r="N8" s="19"/>
      <c r="O8" s="19"/>
      <c r="P8" s="19"/>
      <c r="Q8" s="19"/>
      <c r="R8" s="19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v>4</v>
      </c>
      <c r="AD8" s="18">
        <v>12</v>
      </c>
      <c r="AE8" s="18">
        <v>8</v>
      </c>
      <c r="AF8" s="18">
        <v>8</v>
      </c>
      <c r="AG8" s="18">
        <v>12</v>
      </c>
      <c r="AH8" s="18">
        <v>25</v>
      </c>
      <c r="AI8" s="18">
        <v>18</v>
      </c>
      <c r="AJ8" s="18">
        <v>12</v>
      </c>
      <c r="AK8" s="18">
        <v>15</v>
      </c>
      <c r="AL8" s="18">
        <v>15</v>
      </c>
      <c r="AM8" s="18">
        <v>10</v>
      </c>
      <c r="AN8" s="20">
        <v>8</v>
      </c>
      <c r="AO8" s="18"/>
      <c r="AP8" s="22"/>
      <c r="AQ8" s="22"/>
      <c r="AR8" s="22"/>
      <c r="AS8" s="20"/>
      <c r="AT8" s="21">
        <v>0</v>
      </c>
      <c r="AU8" s="22"/>
      <c r="AV8" s="22"/>
      <c r="AW8" s="22"/>
      <c r="AX8" s="22"/>
      <c r="AY8" s="22"/>
    </row>
    <row r="9" spans="1:51" ht="15">
      <c r="A9" s="15" t="s">
        <v>19</v>
      </c>
      <c r="B9" s="16">
        <f>SUM(E9:AY9)</f>
        <v>138</v>
      </c>
      <c r="C9" s="17">
        <f>COUNT(E9:AS9)</f>
        <v>20</v>
      </c>
      <c r="D9" s="33">
        <f>B9/COUNT(E9:AS9)</f>
        <v>6.9</v>
      </c>
      <c r="E9" s="18">
        <v>10</v>
      </c>
      <c r="F9" s="18">
        <v>10</v>
      </c>
      <c r="G9" s="18">
        <v>8</v>
      </c>
      <c r="H9" s="18">
        <v>8</v>
      </c>
      <c r="I9" s="18">
        <v>8</v>
      </c>
      <c r="J9" s="18">
        <v>8</v>
      </c>
      <c r="K9" s="18">
        <v>10</v>
      </c>
      <c r="L9" s="18">
        <v>10</v>
      </c>
      <c r="M9" s="19">
        <v>6</v>
      </c>
      <c r="N9" s="19">
        <v>6</v>
      </c>
      <c r="O9" s="19">
        <v>6</v>
      </c>
      <c r="P9" s="19">
        <v>4</v>
      </c>
      <c r="Q9" s="35"/>
      <c r="R9" s="35"/>
      <c r="S9" s="21"/>
      <c r="T9" s="21"/>
      <c r="U9" s="18">
        <v>8</v>
      </c>
      <c r="V9" s="18">
        <v>8</v>
      </c>
      <c r="W9" s="35"/>
      <c r="X9" s="35"/>
      <c r="Y9" s="18"/>
      <c r="Z9" s="18"/>
      <c r="AA9" s="18">
        <v>6</v>
      </c>
      <c r="AB9" s="18">
        <v>6</v>
      </c>
      <c r="AC9" s="18">
        <v>2</v>
      </c>
      <c r="AD9" s="18">
        <v>2</v>
      </c>
      <c r="AE9" s="18">
        <v>6</v>
      </c>
      <c r="AF9" s="18">
        <v>6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0"/>
      <c r="AT9" s="21">
        <v>0</v>
      </c>
      <c r="AU9" s="22"/>
      <c r="AV9" s="22"/>
      <c r="AW9" s="22"/>
      <c r="AX9" s="22"/>
      <c r="AY9" s="22"/>
    </row>
    <row r="10" spans="1:51" ht="15">
      <c r="A10" s="15" t="s">
        <v>36</v>
      </c>
      <c r="B10" s="16">
        <f>SUM(E10:AY10)</f>
        <v>124</v>
      </c>
      <c r="C10" s="17">
        <f>COUNT(E10:AS10)</f>
        <v>10</v>
      </c>
      <c r="D10" s="33">
        <f>B10/COUNT(E10:AS10)</f>
        <v>12.4</v>
      </c>
      <c r="E10" s="21"/>
      <c r="F10" s="21"/>
      <c r="G10" s="21"/>
      <c r="H10" s="21"/>
      <c r="I10" s="21"/>
      <c r="J10" s="21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8"/>
      <c r="V10" s="18"/>
      <c r="W10" s="18"/>
      <c r="X10" s="18"/>
      <c r="Y10" s="18">
        <v>12</v>
      </c>
      <c r="Z10" s="18">
        <v>12</v>
      </c>
      <c r="AA10" s="18"/>
      <c r="AB10" s="18"/>
      <c r="AC10" s="18">
        <v>15</v>
      </c>
      <c r="AD10" s="18">
        <v>6</v>
      </c>
      <c r="AE10" s="18"/>
      <c r="AF10" s="18"/>
      <c r="AG10" s="18">
        <v>6</v>
      </c>
      <c r="AH10" s="18">
        <v>8</v>
      </c>
      <c r="AI10" s="18">
        <v>10</v>
      </c>
      <c r="AJ10" s="18">
        <v>18</v>
      </c>
      <c r="AK10" s="18"/>
      <c r="AL10" s="18"/>
      <c r="AM10" s="18">
        <v>25</v>
      </c>
      <c r="AN10" s="18">
        <v>12</v>
      </c>
      <c r="AO10" s="18"/>
      <c r="AP10" s="18"/>
      <c r="AQ10" s="18"/>
      <c r="AR10" s="18"/>
      <c r="AS10" s="20"/>
      <c r="AT10" s="21">
        <v>0</v>
      </c>
      <c r="AU10" s="22"/>
      <c r="AV10" s="22"/>
      <c r="AW10" s="22"/>
      <c r="AX10" s="22"/>
      <c r="AY10" s="22"/>
    </row>
    <row r="11" spans="1:51" ht="15">
      <c r="A11" s="15" t="s">
        <v>33</v>
      </c>
      <c r="B11" s="16">
        <f>SUM(E11:AY11)</f>
        <v>102</v>
      </c>
      <c r="C11" s="17">
        <f>COUNT(E11:AS11)</f>
        <v>8</v>
      </c>
      <c r="D11" s="33">
        <f>B11/COUNT(E11:AS11)</f>
        <v>12.75</v>
      </c>
      <c r="E11" s="21"/>
      <c r="F11" s="21"/>
      <c r="G11" s="21"/>
      <c r="H11" s="21"/>
      <c r="I11" s="21"/>
      <c r="J11" s="35"/>
      <c r="K11" s="18"/>
      <c r="L11" s="18"/>
      <c r="M11" s="19">
        <v>15</v>
      </c>
      <c r="N11" s="19">
        <v>8</v>
      </c>
      <c r="O11" s="19">
        <v>12</v>
      </c>
      <c r="P11" s="19">
        <v>10</v>
      </c>
      <c r="Q11" s="18"/>
      <c r="R11" s="18"/>
      <c r="S11" s="19">
        <v>10</v>
      </c>
      <c r="T11" s="19">
        <v>25</v>
      </c>
      <c r="U11" s="18">
        <v>10</v>
      </c>
      <c r="V11" s="18">
        <v>12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0"/>
      <c r="AT11" s="21">
        <v>0</v>
      </c>
      <c r="AU11" s="22"/>
      <c r="AV11" s="22"/>
      <c r="AW11" s="22"/>
      <c r="AX11" s="22"/>
      <c r="AY11" s="22"/>
    </row>
    <row r="12" spans="1:51" ht="15">
      <c r="A12" s="15" t="s">
        <v>27</v>
      </c>
      <c r="B12" s="16">
        <f>SUM(E12:AY12)</f>
        <v>82</v>
      </c>
      <c r="C12" s="17">
        <f>COUNT(E12:AS12)</f>
        <v>6</v>
      </c>
      <c r="D12" s="33">
        <f>B12/COUNT(E12:AS12)</f>
        <v>13.666666666666666</v>
      </c>
      <c r="E12" s="18">
        <v>18</v>
      </c>
      <c r="F12" s="18">
        <v>15</v>
      </c>
      <c r="G12" s="18">
        <v>15</v>
      </c>
      <c r="H12" s="18">
        <v>10</v>
      </c>
      <c r="I12" s="21"/>
      <c r="J12" s="21"/>
      <c r="K12" s="18">
        <v>12</v>
      </c>
      <c r="L12" s="18">
        <v>12</v>
      </c>
      <c r="M12" s="21"/>
      <c r="N12" s="21"/>
      <c r="O12" s="21"/>
      <c r="P12" s="2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0"/>
      <c r="AT12" s="21">
        <v>0</v>
      </c>
      <c r="AU12" s="22"/>
      <c r="AV12" s="22"/>
      <c r="AW12" s="22"/>
      <c r="AX12" s="22"/>
      <c r="AY12" s="22"/>
    </row>
    <row r="13" spans="1:51" ht="15">
      <c r="A13" s="15" t="s">
        <v>37</v>
      </c>
      <c r="B13" s="16">
        <f>SUM(E13:AY13)</f>
        <v>70</v>
      </c>
      <c r="C13" s="17">
        <f>COUNT(E13:AS13)</f>
        <v>10</v>
      </c>
      <c r="D13" s="33">
        <f>B13/COUNT(E13:AS13)</f>
        <v>7</v>
      </c>
      <c r="E13" s="21"/>
      <c r="F13" s="21"/>
      <c r="G13" s="21"/>
      <c r="H13" s="21"/>
      <c r="I13" s="21"/>
      <c r="J13" s="21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8"/>
      <c r="V13" s="18"/>
      <c r="W13" s="18"/>
      <c r="X13" s="18"/>
      <c r="Y13" s="18">
        <v>8</v>
      </c>
      <c r="Z13" s="18">
        <v>8</v>
      </c>
      <c r="AA13" s="18">
        <v>8</v>
      </c>
      <c r="AB13" s="18">
        <v>10</v>
      </c>
      <c r="AC13" s="18">
        <v>12</v>
      </c>
      <c r="AD13" s="18">
        <v>4</v>
      </c>
      <c r="AE13" s="18"/>
      <c r="AF13" s="18"/>
      <c r="AG13" s="18">
        <v>4</v>
      </c>
      <c r="AH13" s="18">
        <v>4</v>
      </c>
      <c r="AI13" s="18">
        <v>6</v>
      </c>
      <c r="AJ13" s="18">
        <v>6</v>
      </c>
      <c r="AK13" s="18"/>
      <c r="AL13" s="18"/>
      <c r="AM13" s="18"/>
      <c r="AN13" s="18"/>
      <c r="AO13" s="18"/>
      <c r="AP13" s="18"/>
      <c r="AQ13" s="18"/>
      <c r="AR13" s="18"/>
      <c r="AS13" s="20"/>
      <c r="AT13" s="21">
        <v>0</v>
      </c>
      <c r="AU13" s="22"/>
      <c r="AV13" s="22"/>
      <c r="AW13" s="22"/>
      <c r="AX13" s="22"/>
      <c r="AY13" s="22"/>
    </row>
    <row r="14" spans="1:51" ht="15">
      <c r="A14" s="20" t="s">
        <v>34</v>
      </c>
      <c r="B14" s="16">
        <f>SUM(E14:AY14)</f>
        <v>44</v>
      </c>
      <c r="C14" s="17">
        <f>COUNT(E14:AS14)</f>
        <v>6</v>
      </c>
      <c r="D14" s="33">
        <f>B14/COUNT(E14:AS14)</f>
        <v>7.333333333333333</v>
      </c>
      <c r="E14" s="21"/>
      <c r="F14" s="21"/>
      <c r="G14" s="21"/>
      <c r="H14" s="21"/>
      <c r="I14" s="21"/>
      <c r="J14" s="21"/>
      <c r="K14" s="19"/>
      <c r="L14" s="19"/>
      <c r="M14" s="19"/>
      <c r="N14" s="19"/>
      <c r="O14" s="19">
        <v>4</v>
      </c>
      <c r="P14" s="19">
        <v>6</v>
      </c>
      <c r="Q14" s="19">
        <v>8</v>
      </c>
      <c r="R14" s="19">
        <v>6</v>
      </c>
      <c r="S14" s="19"/>
      <c r="T14" s="19"/>
      <c r="U14" s="18"/>
      <c r="V14" s="18"/>
      <c r="W14" s="18">
        <v>10</v>
      </c>
      <c r="X14" s="18">
        <v>10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0"/>
      <c r="AT14" s="21">
        <v>0</v>
      </c>
      <c r="AU14" s="22"/>
      <c r="AV14" s="22"/>
      <c r="AW14" s="22"/>
      <c r="AX14" s="22"/>
      <c r="AY14" s="22"/>
    </row>
    <row r="15" spans="1:51" ht="15">
      <c r="A15" s="15" t="s">
        <v>35</v>
      </c>
      <c r="B15" s="16">
        <f>SUM(E15:AY15)</f>
        <v>38</v>
      </c>
      <c r="C15" s="17">
        <f>COUNT(E15:AS15)</f>
        <v>4</v>
      </c>
      <c r="D15" s="33">
        <f>B15/COUNT(E15:AS15)</f>
        <v>9.5</v>
      </c>
      <c r="E15" s="21"/>
      <c r="F15" s="21"/>
      <c r="G15" s="21"/>
      <c r="H15" s="21"/>
      <c r="I15" s="21"/>
      <c r="J15" s="21"/>
      <c r="K15" s="18"/>
      <c r="L15" s="18"/>
      <c r="M15" s="19"/>
      <c r="N15" s="19"/>
      <c r="O15" s="19"/>
      <c r="P15" s="19"/>
      <c r="Q15" s="19">
        <v>6</v>
      </c>
      <c r="R15" s="19">
        <v>8</v>
      </c>
      <c r="S15" s="19"/>
      <c r="T15" s="19"/>
      <c r="U15" s="18"/>
      <c r="V15" s="18"/>
      <c r="W15" s="18">
        <v>12</v>
      </c>
      <c r="X15" s="18">
        <v>12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20"/>
      <c r="AT15" s="21">
        <v>0</v>
      </c>
      <c r="AU15" s="22"/>
      <c r="AV15" s="22"/>
      <c r="AW15" s="22"/>
      <c r="AX15" s="22"/>
      <c r="AY15" s="22"/>
    </row>
    <row r="16" spans="1:51" ht="15">
      <c r="A16" s="15" t="s">
        <v>30</v>
      </c>
      <c r="B16" s="16">
        <f>SUM(E16:AY16)</f>
        <v>0</v>
      </c>
      <c r="C16" s="17">
        <f>COUNT(E16:AS16)</f>
        <v>0</v>
      </c>
      <c r="D16" s="33" t="e">
        <f>B16/COUNT(E16:AS16)</f>
        <v>#DIV/0!</v>
      </c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20"/>
      <c r="AT16" s="21"/>
      <c r="AU16" s="22"/>
      <c r="AV16" s="22"/>
      <c r="AW16" s="22"/>
      <c r="AX16" s="22"/>
      <c r="AY16" s="22"/>
    </row>
    <row r="17" spans="1:51" ht="15">
      <c r="A17" s="15" t="s">
        <v>28</v>
      </c>
      <c r="B17" s="16">
        <f>SUM(E17:AY17)</f>
        <v>0</v>
      </c>
      <c r="C17" s="17">
        <f>COUNT(E17:AS17)</f>
        <v>0</v>
      </c>
      <c r="D17" s="33" t="e">
        <f>B17/COUNT(E17:AS17)</f>
        <v>#DIV/0!</v>
      </c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0"/>
      <c r="AT17" s="21"/>
      <c r="AU17" s="22"/>
      <c r="AV17" s="22"/>
      <c r="AW17" s="22"/>
      <c r="AX17" s="22"/>
      <c r="AY17" s="22"/>
    </row>
    <row r="18" spans="1:51" ht="15">
      <c r="A18" s="15" t="s">
        <v>1</v>
      </c>
      <c r="B18" s="16">
        <f>SUM(E18:AY18)</f>
        <v>0</v>
      </c>
      <c r="C18" s="17">
        <f>COUNT(E18:AS18)</f>
        <v>0</v>
      </c>
      <c r="D18" s="33" t="e">
        <f>B18/COUNT(E18:AS18)</f>
        <v>#DIV/0!</v>
      </c>
      <c r="E18" s="18"/>
      <c r="F18" s="18"/>
      <c r="G18" s="18"/>
      <c r="H18" s="18"/>
      <c r="I18" s="18"/>
      <c r="J18" s="19"/>
      <c r="K18" s="19"/>
      <c r="L18" s="19"/>
      <c r="M18" s="18"/>
      <c r="N18" s="18"/>
      <c r="O18" s="18"/>
      <c r="P18" s="18"/>
      <c r="Q18" s="19"/>
      <c r="R18" s="19"/>
      <c r="S18" s="19"/>
      <c r="T18" s="19"/>
      <c r="U18" s="18"/>
      <c r="V18" s="18"/>
      <c r="W18" s="18"/>
      <c r="X18" s="18"/>
      <c r="Y18" s="18"/>
      <c r="Z18" s="18"/>
      <c r="AA18" s="19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22"/>
      <c r="AP18" s="22"/>
      <c r="AQ18" s="22"/>
      <c r="AR18" s="22"/>
      <c r="AS18" s="20"/>
      <c r="AT18" s="21"/>
      <c r="AU18" s="22"/>
      <c r="AV18" s="22"/>
      <c r="AW18" s="22"/>
      <c r="AX18" s="22"/>
      <c r="AY18" s="22"/>
    </row>
    <row r="20" spans="8:9" ht="15">
      <c r="H20" s="25"/>
      <c r="I20" s="6" t="s">
        <v>23</v>
      </c>
    </row>
    <row r="21" spans="8:9" ht="15">
      <c r="H21" s="26"/>
      <c r="I21" s="6" t="s">
        <v>31</v>
      </c>
    </row>
    <row r="23" spans="1:2" ht="15">
      <c r="A23" s="27" t="s">
        <v>15</v>
      </c>
      <c r="B23" s="16"/>
    </row>
    <row r="24" spans="1:2" ht="15">
      <c r="A24" s="28" t="s">
        <v>4</v>
      </c>
      <c r="B24" s="28">
        <v>25</v>
      </c>
    </row>
    <row r="25" spans="1:2" ht="15">
      <c r="A25" s="28" t="s">
        <v>26</v>
      </c>
      <c r="B25" s="28">
        <v>18</v>
      </c>
    </row>
    <row r="26" spans="1:2" ht="15">
      <c r="A26" s="28" t="s">
        <v>5</v>
      </c>
      <c r="B26" s="28">
        <v>15</v>
      </c>
    </row>
    <row r="27" spans="1:2" ht="15">
      <c r="A27" s="28" t="s">
        <v>6</v>
      </c>
      <c r="B27" s="28">
        <v>12</v>
      </c>
    </row>
    <row r="28" spans="1:2" ht="15">
      <c r="A28" s="28" t="s">
        <v>7</v>
      </c>
      <c r="B28" s="28">
        <v>10</v>
      </c>
    </row>
    <row r="29" spans="1:2" ht="15">
      <c r="A29" s="28" t="s">
        <v>8</v>
      </c>
      <c r="B29" s="28">
        <v>8</v>
      </c>
    </row>
    <row r="30" spans="1:2" ht="15">
      <c r="A30" s="28" t="s">
        <v>9</v>
      </c>
      <c r="B30" s="28">
        <v>6</v>
      </c>
    </row>
    <row r="31" spans="1:2" ht="15">
      <c r="A31" s="28" t="s">
        <v>10</v>
      </c>
      <c r="B31" s="28">
        <v>4</v>
      </c>
    </row>
    <row r="32" spans="1:2" ht="15">
      <c r="A32" s="28" t="s">
        <v>21</v>
      </c>
      <c r="B32" s="28">
        <v>2</v>
      </c>
    </row>
    <row r="33" spans="1:2" ht="15">
      <c r="A33" s="28" t="s">
        <v>11</v>
      </c>
      <c r="B33" s="28">
        <v>1</v>
      </c>
    </row>
    <row r="34" spans="1:2" ht="15">
      <c r="A34" s="28" t="s">
        <v>12</v>
      </c>
      <c r="B34" s="28">
        <v>1</v>
      </c>
    </row>
    <row r="35" spans="1:2" ht="15">
      <c r="A35" s="28" t="s">
        <v>13</v>
      </c>
      <c r="B35" s="28">
        <v>1</v>
      </c>
    </row>
    <row r="36" spans="1:2" ht="15">
      <c r="A36" s="28" t="s">
        <v>14</v>
      </c>
      <c r="B36" s="28">
        <v>1</v>
      </c>
    </row>
    <row r="37" spans="1:2" ht="15">
      <c r="A37" s="28" t="s">
        <v>16</v>
      </c>
      <c r="B37" s="29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A45" s="30"/>
    </row>
    <row r="46" ht="15">
      <c r="A46" s="30"/>
    </row>
    <row r="47" ht="15">
      <c r="A47" s="30"/>
    </row>
    <row r="48" ht="15">
      <c r="A48" s="30"/>
    </row>
    <row r="49" ht="15">
      <c r="A49" s="30"/>
    </row>
    <row r="50" ht="15">
      <c r="A50" s="30"/>
    </row>
    <row r="51" ht="15">
      <c r="A51" s="30"/>
    </row>
    <row r="52" ht="15">
      <c r="A52" s="30"/>
    </row>
    <row r="53" ht="15">
      <c r="A53" s="30"/>
    </row>
    <row r="54" ht="15">
      <c r="A54" s="30"/>
    </row>
    <row r="55" ht="15">
      <c r="A55" s="30"/>
    </row>
    <row r="56" ht="15">
      <c r="A56" s="30"/>
    </row>
    <row r="57" ht="15">
      <c r="A57" s="30"/>
    </row>
    <row r="58" ht="15">
      <c r="A58" s="30"/>
    </row>
    <row r="59" ht="15">
      <c r="A59" s="30"/>
    </row>
    <row r="60" ht="15">
      <c r="A60" s="30"/>
    </row>
    <row r="61" ht="15">
      <c r="A61" s="30"/>
    </row>
  </sheetData>
  <sheetProtection/>
  <printOptions/>
  <pageMargins left="0.2362204724409449" right="0.2362204724409449" top="0.4330708661417323" bottom="0.35433070866141736" header="0.31496062992125984" footer="0.3149606299212598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2017-11-22T18:01:01Z</cp:lastPrinted>
  <dcterms:created xsi:type="dcterms:W3CDTF">2008-01-02T21:48:14Z</dcterms:created>
  <dcterms:modified xsi:type="dcterms:W3CDTF">2017-11-22T18:01:07Z</dcterms:modified>
  <cp:category/>
  <cp:version/>
  <cp:contentType/>
  <cp:contentStatus/>
</cp:coreProperties>
</file>