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35" windowHeight="76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<sst xmlns="http://schemas.openxmlformats.org/spreadsheetml/2006/main" count="50" uniqueCount="50">
  <si>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Mauro Giudici</t>
  </si>
  <si>
    <t>Davide Giudici</t>
  </si>
  <si>
    <t>Joel Burgermeister</t>
  </si>
  <si>
    <t>Dominic Breu</t>
  </si>
  <si>
    <t>Marcel Richard</t>
  </si>
  <si>
    <t>Fredi Reichle</t>
  </si>
  <si>
    <t>Daniel Oswald</t>
  </si>
  <si>
    <t>Alp Sürekli</t>
  </si>
  <si>
    <t>Marcel Breitenmoser</t>
  </si>
  <si>
    <t>Silvan Haslauer</t>
  </si>
  <si>
    <t>Peter Henz</t>
  </si>
  <si>
    <t>Seppl Fankhauser</t>
  </si>
  <si>
    <t>Total Punkte</t>
  </si>
  <si>
    <t>1. Rang</t>
  </si>
  <si>
    <t>2. Rang</t>
  </si>
  <si>
    <t>3. Rang</t>
  </si>
  <si>
    <t>4. Rang</t>
  </si>
  <si>
    <t>5. Rang</t>
  </si>
  <si>
    <t>6. Rang</t>
  </si>
  <si>
    <t>7. Rang</t>
  </si>
  <si>
    <t>8. Rang</t>
  </si>
  <si>
    <t>9. Rang</t>
  </si>
  <si>
    <t>10. Rang</t>
  </si>
  <si>
    <t>11. Rang</t>
  </si>
  <si>
    <t>12. Rang</t>
  </si>
  <si>
    <t>13. Rang</t>
  </si>
  <si>
    <t>14. Rang</t>
  </si>
  <si>
    <t>Punktevergabeschlüssel:</t>
  </si>
  <si>
    <t>usw.</t>
  </si>
  <si>
    <t>Sandro Dei Tos</t>
  </si>
  <si>
    <t>Durchschnitt</t>
  </si>
  <si>
    <t>Anz. Rennen</t>
  </si>
  <si>
    <t>Urs Seifritz</t>
  </si>
  <si>
    <t>Punktestand Clubmeisterschaft 2009 - Kart Club Sulgen</t>
  </si>
  <si>
    <t>Senjej (Gast)</t>
  </si>
  <si>
    <t>Guillaune (Gast)</t>
  </si>
  <si>
    <t>Dario (Gast)</t>
  </si>
  <si>
    <t>Marcel (Gast)</t>
  </si>
  <si>
    <t>Stefan (Gast)</t>
  </si>
  <si>
    <t>Ueli (Gast)</t>
  </si>
  <si>
    <t>Reto (Gast)</t>
  </si>
  <si>
    <t>Maurizio (Gast)</t>
  </si>
  <si>
    <t>Walti (Gast)</t>
  </si>
  <si>
    <t>Corrado (Gast)</t>
  </si>
  <si>
    <t>Fabian Heggli</t>
  </si>
  <si>
    <t>Adi</t>
  </si>
  <si>
    <t>Michael</t>
  </si>
  <si>
    <t>Nidal</t>
  </si>
  <si>
    <t>18.8..09</t>
  </si>
  <si>
    <t>Giulia Giudici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</si>
</sst>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20"/>
      <color indexed="62"/>
      <name val="Calibri"/>
      <family val="2"/>
    </font>
    <font>
      <sz val="20"/>
      <color indexed="57"/>
      <name val="Calibri"/>
      <family val="2"/>
    </font>
    <font>
      <sz val="11"/>
      <color indexed="5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20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20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10" xfId="0" applyBorder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textRotation="45"/>
    </xf>
    <xf numFmtId="0" fontId="44" fillId="0" borderId="10" xfId="0" applyFont="1" applyBorder="1" applyAlignment="1">
      <alignment horizontal="center" textRotation="45"/>
    </xf>
    <xf numFmtId="14" fontId="0" fillId="0" borderId="10" xfId="0" applyNumberFormat="1" applyBorder="1" applyAlignment="1">
      <alignment textRotation="45"/>
    </xf>
    <xf numFmtId="0" fontId="0" fillId="0" borderId="0" xfId="0" applyAlignment="1">
      <alignment textRotation="45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5" fillId="0" borderId="10" xfId="0" applyNumberFormat="1" applyFont="1" applyBorder="1" applyAlignment="1">
      <alignment vertical="top" wrapText="1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textRotation="45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textRotation="45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"/>
  <sheetViews>
    <sheetView tabSelected="1" zoomScalePageLayoutView="0" workbookViewId="0" topLeftCell="A1">
      <pane xSplit="4" ySplit="2" topLeftCell="A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H5" sqref="AH5"/>
    </sheetView>
  </sheetViews>
  <sheetFormatPr defaultColWidth="11.421875" defaultRowHeight="15"/>
  <cols>
    <col min="1" max="1" width="25.421875" style="0" customWidth="1"/>
    <col min="2" max="2" width="4.8515625" style="6" bestFit="1" customWidth="1"/>
    <col min="3" max="3" width="4.8515625" style="23" customWidth="1"/>
    <col min="4" max="4" width="5.00390625" style="19" customWidth="1"/>
    <col min="5" max="51" width="4.57421875" style="0" customWidth="1"/>
    <col min="52" max="53" width="5.00390625" style="0" customWidth="1"/>
  </cols>
  <sheetData>
    <row r="1" spans="1:16" ht="41.25" customHeight="1">
      <c r="A1" s="2" t="s">
        <v>33</v>
      </c>
      <c r="B1" s="4"/>
      <c r="C1" s="20"/>
      <c r="D1" s="16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</row>
    <row r="2" spans="1:51" s="10" customFormat="1" ht="54.75" customHeight="1">
      <c r="A2" s="7"/>
      <c r="B2" s="8" t="s">
        <v>12</v>
      </c>
      <c r="C2" s="21" t="s">
        <v>31</v>
      </c>
      <c r="D2" s="17" t="s">
        <v>30</v>
      </c>
      <c r="E2" s="9">
        <v>39819</v>
      </c>
      <c r="F2" s="9">
        <v>39819</v>
      </c>
      <c r="G2" s="9">
        <v>39833</v>
      </c>
      <c r="H2" s="9">
        <v>39833</v>
      </c>
      <c r="I2" s="9">
        <v>39861</v>
      </c>
      <c r="J2" s="9">
        <v>39861</v>
      </c>
      <c r="K2" s="9">
        <v>39868</v>
      </c>
      <c r="L2" s="9">
        <v>39868</v>
      </c>
      <c r="M2" s="9">
        <v>39875</v>
      </c>
      <c r="N2" s="9">
        <v>39875</v>
      </c>
      <c r="O2" s="9">
        <v>39889</v>
      </c>
      <c r="P2" s="9">
        <v>39889</v>
      </c>
      <c r="Q2" s="9">
        <v>39910</v>
      </c>
      <c r="R2" s="9">
        <v>39910</v>
      </c>
      <c r="S2" s="9">
        <v>39924</v>
      </c>
      <c r="T2" s="9">
        <v>39924</v>
      </c>
      <c r="U2" s="9">
        <v>39938</v>
      </c>
      <c r="V2" s="9">
        <v>39938</v>
      </c>
      <c r="W2" s="9">
        <v>39952</v>
      </c>
      <c r="X2" s="9">
        <v>39952</v>
      </c>
      <c r="Y2" s="9">
        <v>39966</v>
      </c>
      <c r="Z2" s="9">
        <v>39966</v>
      </c>
      <c r="AA2" s="9">
        <v>39980</v>
      </c>
      <c r="AB2" s="9">
        <v>39980</v>
      </c>
      <c r="AC2" s="9">
        <v>40001</v>
      </c>
      <c r="AD2" s="9">
        <v>40001</v>
      </c>
      <c r="AE2" s="9">
        <v>40015</v>
      </c>
      <c r="AF2" s="9">
        <v>40015</v>
      </c>
      <c r="AG2" s="9">
        <v>40029</v>
      </c>
      <c r="AH2" s="9">
        <v>40029</v>
      </c>
      <c r="AI2" s="9" t="s">
        <v>48</v>
      </c>
      <c r="AJ2" s="9">
        <v>40043</v>
      </c>
      <c r="AK2" s="9">
        <v>40057</v>
      </c>
      <c r="AL2" s="9">
        <v>40057</v>
      </c>
      <c r="AM2" s="9">
        <v>40072</v>
      </c>
      <c r="AN2" s="9">
        <v>40072</v>
      </c>
      <c r="AO2" s="9">
        <v>40092</v>
      </c>
      <c r="AP2" s="9">
        <v>40092</v>
      </c>
      <c r="AQ2" s="9">
        <v>40106</v>
      </c>
      <c r="AR2" s="9">
        <v>40106</v>
      </c>
      <c r="AS2" s="9">
        <v>40120</v>
      </c>
      <c r="AT2" s="9">
        <v>40120</v>
      </c>
      <c r="AU2" s="9">
        <v>40134</v>
      </c>
      <c r="AV2" s="9">
        <v>40134</v>
      </c>
      <c r="AW2" s="9"/>
      <c r="AX2" s="9"/>
      <c r="AY2" s="9"/>
    </row>
    <row r="3" spans="1:51" ht="15">
      <c r="A3" s="3" t="s">
        <v>3</v>
      </c>
      <c r="B3" s="5">
        <f>SUM(E3:AY3)</f>
        <v>1033</v>
      </c>
      <c r="C3" s="22">
        <f>COUNT(E3:AY3)</f>
        <v>36</v>
      </c>
      <c r="D3" s="18">
        <f>B3/COUNT(E3:AY3)</f>
        <v>28.694444444444443</v>
      </c>
      <c r="E3" s="14">
        <v>29</v>
      </c>
      <c r="F3" s="14">
        <v>28</v>
      </c>
      <c r="G3" s="14">
        <v>28</v>
      </c>
      <c r="H3" s="14">
        <v>29</v>
      </c>
      <c r="I3" s="14">
        <v>29</v>
      </c>
      <c r="J3" s="15">
        <v>28</v>
      </c>
      <c r="K3" s="15">
        <v>29</v>
      </c>
      <c r="L3" s="15">
        <v>28</v>
      </c>
      <c r="M3" s="15">
        <v>28</v>
      </c>
      <c r="N3" s="15">
        <v>28</v>
      </c>
      <c r="O3" s="15">
        <v>29</v>
      </c>
      <c r="P3" s="15">
        <v>29</v>
      </c>
      <c r="Q3" s="15">
        <v>30</v>
      </c>
      <c r="R3" s="15">
        <v>30</v>
      </c>
      <c r="S3" s="14">
        <v>23</v>
      </c>
      <c r="T3" s="14">
        <v>29</v>
      </c>
      <c r="U3" s="14">
        <v>30</v>
      </c>
      <c r="V3" s="14">
        <v>30</v>
      </c>
      <c r="W3" s="14"/>
      <c r="X3" s="14"/>
      <c r="Y3" s="14">
        <v>30</v>
      </c>
      <c r="Z3" s="14">
        <v>29</v>
      </c>
      <c r="AA3" s="14">
        <v>30</v>
      </c>
      <c r="AB3" s="14">
        <v>30</v>
      </c>
      <c r="AC3" s="14"/>
      <c r="AD3" s="14"/>
      <c r="AE3" s="14"/>
      <c r="AF3" s="14"/>
      <c r="AG3" s="14">
        <v>23</v>
      </c>
      <c r="AH3" s="14">
        <v>29</v>
      </c>
      <c r="AI3" s="14">
        <v>30</v>
      </c>
      <c r="AJ3" s="14">
        <v>29</v>
      </c>
      <c r="AK3" s="14">
        <v>30</v>
      </c>
      <c r="AL3" s="14">
        <v>30</v>
      </c>
      <c r="AM3" s="14"/>
      <c r="AO3" s="14">
        <v>30</v>
      </c>
      <c r="AP3" s="14">
        <v>30</v>
      </c>
      <c r="AQ3" s="14">
        <v>30</v>
      </c>
      <c r="AR3" s="14">
        <v>22</v>
      </c>
      <c r="AS3" s="14">
        <v>27</v>
      </c>
      <c r="AT3" s="14">
        <v>30</v>
      </c>
      <c r="AU3" s="14">
        <v>30</v>
      </c>
      <c r="AV3" s="14">
        <v>30</v>
      </c>
      <c r="AW3" s="14"/>
      <c r="AX3" s="14"/>
      <c r="AY3" s="14"/>
    </row>
    <row r="4" spans="1:51" ht="15">
      <c r="A4" s="3" t="s">
        <v>32</v>
      </c>
      <c r="B4" s="5">
        <f>SUM(E4:AY4)</f>
        <v>923</v>
      </c>
      <c r="C4" s="22">
        <f>COUNT(E4:AY4)</f>
        <v>36</v>
      </c>
      <c r="D4" s="18">
        <f>B4/COUNT(E4:AY4)</f>
        <v>25.63888888888889</v>
      </c>
      <c r="E4" s="14">
        <v>25</v>
      </c>
      <c r="F4" s="14">
        <v>22</v>
      </c>
      <c r="G4" s="14"/>
      <c r="H4" s="14"/>
      <c r="I4" s="14">
        <v>28</v>
      </c>
      <c r="J4" s="15">
        <v>26</v>
      </c>
      <c r="K4" s="15"/>
      <c r="L4" s="15"/>
      <c r="M4" s="15">
        <v>26</v>
      </c>
      <c r="N4" s="15">
        <v>25</v>
      </c>
      <c r="O4" s="15">
        <v>25</v>
      </c>
      <c r="P4" s="15">
        <v>25</v>
      </c>
      <c r="Q4" s="15">
        <v>25</v>
      </c>
      <c r="R4" s="15">
        <v>29</v>
      </c>
      <c r="S4" s="15">
        <v>24</v>
      </c>
      <c r="T4" s="15">
        <v>24</v>
      </c>
      <c r="U4" s="14"/>
      <c r="V4" s="14"/>
      <c r="W4" s="14"/>
      <c r="X4" s="14"/>
      <c r="Y4" s="14">
        <v>28</v>
      </c>
      <c r="Z4" s="14">
        <v>28</v>
      </c>
      <c r="AA4" s="14">
        <v>22</v>
      </c>
      <c r="AB4" s="14">
        <v>23</v>
      </c>
      <c r="AC4" s="14">
        <v>23</v>
      </c>
      <c r="AD4" s="14">
        <v>26</v>
      </c>
      <c r="AE4" s="14">
        <v>30</v>
      </c>
      <c r="AF4" s="14">
        <v>28</v>
      </c>
      <c r="AG4" s="14">
        <v>29</v>
      </c>
      <c r="AH4" s="14">
        <v>22</v>
      </c>
      <c r="AI4" s="14">
        <v>25</v>
      </c>
      <c r="AJ4" s="14">
        <v>24</v>
      </c>
      <c r="AK4" s="14">
        <v>22</v>
      </c>
      <c r="AL4" s="14">
        <v>24</v>
      </c>
      <c r="AM4" s="14">
        <v>28</v>
      </c>
      <c r="AN4" s="14">
        <v>28</v>
      </c>
      <c r="AO4" s="14">
        <v>29</v>
      </c>
      <c r="AP4" s="14">
        <v>28</v>
      </c>
      <c r="AQ4" s="14">
        <v>24</v>
      </c>
      <c r="AR4" s="14">
        <v>29</v>
      </c>
      <c r="AS4" s="14">
        <v>22</v>
      </c>
      <c r="AT4" s="14">
        <v>25</v>
      </c>
      <c r="AU4" s="14">
        <v>27</v>
      </c>
      <c r="AV4" s="14">
        <v>25</v>
      </c>
      <c r="AW4" s="14"/>
      <c r="AX4" s="14"/>
      <c r="AY4" s="14"/>
    </row>
    <row r="5" spans="1:55" ht="15">
      <c r="A5" s="3" t="s">
        <v>0</v>
      </c>
      <c r="B5" s="5">
        <f>SUM(E5:AY5)</f>
        <v>911</v>
      </c>
      <c r="C5" s="22">
        <f>COUNT(E5:AY5)</f>
        <v>36</v>
      </c>
      <c r="D5" s="18">
        <f>B5/COUNT(E5:AY5)</f>
        <v>25.305555555555557</v>
      </c>
      <c r="E5" s="14">
        <v>26</v>
      </c>
      <c r="F5" s="14">
        <v>25</v>
      </c>
      <c r="G5" s="14">
        <v>24</v>
      </c>
      <c r="H5" s="14">
        <v>25</v>
      </c>
      <c r="I5" s="14">
        <v>25</v>
      </c>
      <c r="J5" s="15">
        <v>27</v>
      </c>
      <c r="K5" s="15"/>
      <c r="L5" s="15"/>
      <c r="M5" s="15">
        <v>24</v>
      </c>
      <c r="N5" s="15">
        <v>26</v>
      </c>
      <c r="O5" s="15">
        <v>23</v>
      </c>
      <c r="P5" s="15">
        <v>24</v>
      </c>
      <c r="Q5" s="15">
        <v>27</v>
      </c>
      <c r="R5" s="15">
        <v>26</v>
      </c>
      <c r="S5" s="14">
        <v>25</v>
      </c>
      <c r="T5" s="14">
        <v>25</v>
      </c>
      <c r="U5" s="14"/>
      <c r="V5" s="14"/>
      <c r="W5" s="14">
        <v>26</v>
      </c>
      <c r="X5" s="14">
        <v>27</v>
      </c>
      <c r="Y5" s="14">
        <v>25</v>
      </c>
      <c r="Z5" s="14">
        <v>25</v>
      </c>
      <c r="AA5" s="14"/>
      <c r="AB5" s="14"/>
      <c r="AC5" s="14"/>
      <c r="AD5" s="14"/>
      <c r="AE5" s="14">
        <v>28</v>
      </c>
      <c r="AF5" s="14">
        <v>23</v>
      </c>
      <c r="AG5" s="14">
        <v>24</v>
      </c>
      <c r="AH5" s="14">
        <v>26</v>
      </c>
      <c r="AI5" s="14">
        <v>27</v>
      </c>
      <c r="AJ5" s="14">
        <v>26</v>
      </c>
      <c r="AK5" s="14">
        <v>27</v>
      </c>
      <c r="AL5" s="14">
        <v>27</v>
      </c>
      <c r="AM5" s="14">
        <v>24</v>
      </c>
      <c r="AN5" s="14">
        <v>24</v>
      </c>
      <c r="AO5" s="14">
        <v>27</v>
      </c>
      <c r="AP5" s="14">
        <v>29</v>
      </c>
      <c r="AQ5" s="14">
        <v>22</v>
      </c>
      <c r="AR5" s="14">
        <v>28</v>
      </c>
      <c r="AS5" s="14">
        <v>24</v>
      </c>
      <c r="AT5" s="14">
        <v>22</v>
      </c>
      <c r="AU5" s="14">
        <v>24</v>
      </c>
      <c r="AV5" s="14">
        <v>24</v>
      </c>
      <c r="AW5" s="14"/>
      <c r="AX5" s="14"/>
      <c r="AY5" s="14"/>
      <c r="BC5" s="6"/>
    </row>
    <row r="6" spans="1:55" ht="15">
      <c r="A6" s="3" t="s">
        <v>5</v>
      </c>
      <c r="B6" s="5">
        <f>SUM(E6:AY6)</f>
        <v>910</v>
      </c>
      <c r="C6" s="22">
        <f>COUNT(E6:AY6)</f>
        <v>34</v>
      </c>
      <c r="D6" s="18">
        <f>B6/COUNT(E6:AY6)</f>
        <v>26.764705882352942</v>
      </c>
      <c r="E6" s="14">
        <v>23</v>
      </c>
      <c r="F6" s="14">
        <v>27</v>
      </c>
      <c r="G6" s="14">
        <v>26</v>
      </c>
      <c r="H6" s="14">
        <v>26</v>
      </c>
      <c r="I6" s="14"/>
      <c r="J6" s="15"/>
      <c r="K6" s="15">
        <v>27</v>
      </c>
      <c r="L6" s="15">
        <v>27</v>
      </c>
      <c r="M6" s="15"/>
      <c r="N6" s="15"/>
      <c r="O6" s="15">
        <v>27</v>
      </c>
      <c r="P6" s="15">
        <v>27</v>
      </c>
      <c r="Q6" s="15">
        <v>28</v>
      </c>
      <c r="R6" s="15">
        <v>28</v>
      </c>
      <c r="S6" s="14">
        <v>27</v>
      </c>
      <c r="T6" s="14">
        <v>23</v>
      </c>
      <c r="U6" s="14">
        <v>27</v>
      </c>
      <c r="V6" s="14">
        <v>23</v>
      </c>
      <c r="W6" s="14">
        <v>29</v>
      </c>
      <c r="X6" s="14">
        <v>29</v>
      </c>
      <c r="Y6" s="14">
        <v>23</v>
      </c>
      <c r="Z6" s="14">
        <v>20</v>
      </c>
      <c r="AA6" s="14">
        <v>25</v>
      </c>
      <c r="AB6" s="14">
        <v>29</v>
      </c>
      <c r="AC6" s="14">
        <v>26</v>
      </c>
      <c r="AD6" s="14">
        <v>27</v>
      </c>
      <c r="AE6" s="14">
        <v>27</v>
      </c>
      <c r="AF6" s="14">
        <v>29</v>
      </c>
      <c r="AG6" s="14">
        <v>30</v>
      </c>
      <c r="AH6" s="14">
        <v>30</v>
      </c>
      <c r="AI6" s="14">
        <v>28</v>
      </c>
      <c r="AJ6" s="14">
        <v>28</v>
      </c>
      <c r="AK6" s="14">
        <v>26</v>
      </c>
      <c r="AL6" s="14">
        <v>29</v>
      </c>
      <c r="AM6" s="14"/>
      <c r="AN6" s="14"/>
      <c r="AO6" s="14"/>
      <c r="AP6" s="14"/>
      <c r="AQ6" s="14"/>
      <c r="AR6" s="14"/>
      <c r="AS6" s="14">
        <v>30</v>
      </c>
      <c r="AT6" s="14">
        <v>29</v>
      </c>
      <c r="AU6" s="14">
        <v>23</v>
      </c>
      <c r="AV6" s="14">
        <v>27</v>
      </c>
      <c r="AW6" s="14"/>
      <c r="AX6" s="14"/>
      <c r="AY6" s="14"/>
      <c r="BB6" s="13" t="s">
        <v>27</v>
      </c>
      <c r="BC6" s="5"/>
    </row>
    <row r="7" spans="1:55" ht="15">
      <c r="A7" s="3" t="s">
        <v>10</v>
      </c>
      <c r="B7" s="5">
        <f>SUM(E7:AY7)</f>
        <v>851</v>
      </c>
      <c r="C7" s="22">
        <f>COUNT(E7:AY7)</f>
        <v>32</v>
      </c>
      <c r="D7" s="18">
        <f>B7/COUNT(E7:AY7)</f>
        <v>26.59375</v>
      </c>
      <c r="E7" s="14"/>
      <c r="F7" s="14"/>
      <c r="G7" s="14">
        <v>29</v>
      </c>
      <c r="H7" s="14">
        <v>28</v>
      </c>
      <c r="I7" s="14">
        <v>27</v>
      </c>
      <c r="J7" s="15">
        <v>29</v>
      </c>
      <c r="K7" s="15"/>
      <c r="L7" s="15"/>
      <c r="M7" s="15">
        <v>27</v>
      </c>
      <c r="N7" s="15">
        <v>29</v>
      </c>
      <c r="O7" s="15"/>
      <c r="P7" s="15"/>
      <c r="Q7" s="15">
        <v>29</v>
      </c>
      <c r="R7" s="15">
        <v>27</v>
      </c>
      <c r="S7" s="14"/>
      <c r="T7" s="14"/>
      <c r="U7" s="14"/>
      <c r="V7" s="14"/>
      <c r="W7" s="14">
        <v>30</v>
      </c>
      <c r="X7" s="14">
        <v>28</v>
      </c>
      <c r="Y7" s="14">
        <v>20</v>
      </c>
      <c r="Z7" s="14">
        <v>22</v>
      </c>
      <c r="AA7" s="14">
        <v>23</v>
      </c>
      <c r="AB7" s="14">
        <v>22</v>
      </c>
      <c r="AC7" s="14">
        <v>30</v>
      </c>
      <c r="AD7" s="14">
        <v>30</v>
      </c>
      <c r="AE7" s="14">
        <v>23</v>
      </c>
      <c r="AF7" s="14">
        <v>30</v>
      </c>
      <c r="AG7" s="14">
        <v>28</v>
      </c>
      <c r="AH7" s="14">
        <v>28</v>
      </c>
      <c r="AI7" s="14">
        <v>23</v>
      </c>
      <c r="AJ7" s="14">
        <v>23</v>
      </c>
      <c r="AK7" s="14">
        <v>23</v>
      </c>
      <c r="AL7" s="14">
        <v>23</v>
      </c>
      <c r="AM7" s="14">
        <v>30</v>
      </c>
      <c r="AN7" s="14">
        <v>30</v>
      </c>
      <c r="AO7" s="14"/>
      <c r="AP7" s="14"/>
      <c r="AQ7" s="14">
        <v>26</v>
      </c>
      <c r="AR7" s="14">
        <v>26</v>
      </c>
      <c r="AS7" s="14">
        <v>23</v>
      </c>
      <c r="AT7" s="14">
        <v>27</v>
      </c>
      <c r="AU7" s="14">
        <v>29</v>
      </c>
      <c r="AV7" s="14">
        <v>29</v>
      </c>
      <c r="AW7" s="14"/>
      <c r="AX7" s="14"/>
      <c r="AY7" s="14"/>
      <c r="BB7" s="11" t="s">
        <v>13</v>
      </c>
      <c r="BC7" s="11">
        <v>30</v>
      </c>
    </row>
    <row r="8" spans="1:55" ht="15">
      <c r="A8" s="3" t="s">
        <v>8</v>
      </c>
      <c r="B8" s="5">
        <f>SUM(E8:AY8)</f>
        <v>752</v>
      </c>
      <c r="C8" s="22">
        <f>COUNT(E8:AY8)</f>
        <v>29</v>
      </c>
      <c r="D8" s="18">
        <f>B8/COUNT(E8:AY8)</f>
        <v>25.93103448275862</v>
      </c>
      <c r="E8" s="14">
        <v>27</v>
      </c>
      <c r="F8" s="14">
        <v>26</v>
      </c>
      <c r="G8" s="14">
        <v>21</v>
      </c>
      <c r="H8" s="14"/>
      <c r="I8" s="14"/>
      <c r="J8" s="15"/>
      <c r="K8" s="15"/>
      <c r="L8" s="15"/>
      <c r="M8" s="15"/>
      <c r="N8" s="15"/>
      <c r="O8" s="15"/>
      <c r="P8" s="15"/>
      <c r="Q8" s="15">
        <v>26</v>
      </c>
      <c r="R8" s="15">
        <v>25</v>
      </c>
      <c r="S8" s="14">
        <v>28</v>
      </c>
      <c r="T8" s="14">
        <v>27</v>
      </c>
      <c r="U8" s="14">
        <v>26</v>
      </c>
      <c r="V8" s="14">
        <v>26</v>
      </c>
      <c r="W8" s="14"/>
      <c r="X8" s="14"/>
      <c r="Y8" s="14">
        <v>21</v>
      </c>
      <c r="Z8" s="14">
        <v>21</v>
      </c>
      <c r="AA8" s="14">
        <v>28</v>
      </c>
      <c r="AB8" s="14">
        <v>28</v>
      </c>
      <c r="AC8" s="14">
        <v>29</v>
      </c>
      <c r="AD8" s="14">
        <v>28</v>
      </c>
      <c r="AE8" s="14"/>
      <c r="AF8" s="14"/>
      <c r="AG8" s="14">
        <v>25</v>
      </c>
      <c r="AH8" s="14">
        <v>25</v>
      </c>
      <c r="AI8" s="14">
        <v>26</v>
      </c>
      <c r="AJ8" s="14">
        <v>27</v>
      </c>
      <c r="AK8" s="14">
        <v>25</v>
      </c>
      <c r="AL8" s="14">
        <v>26</v>
      </c>
      <c r="AM8" s="14">
        <v>26</v>
      </c>
      <c r="AN8" s="14">
        <v>27</v>
      </c>
      <c r="AO8" s="14"/>
      <c r="AP8" s="14"/>
      <c r="AQ8" s="14">
        <v>28</v>
      </c>
      <c r="AR8" s="14">
        <v>25</v>
      </c>
      <c r="AS8" s="14">
        <v>29</v>
      </c>
      <c r="AT8" s="14">
        <v>28</v>
      </c>
      <c r="AU8" s="14">
        <v>25</v>
      </c>
      <c r="AV8" s="14">
        <v>23</v>
      </c>
      <c r="AW8" s="14"/>
      <c r="AX8" s="14"/>
      <c r="AY8" s="14"/>
      <c r="BB8" s="11" t="s">
        <v>14</v>
      </c>
      <c r="BC8" s="11">
        <v>29</v>
      </c>
    </row>
    <row r="9" spans="1:55" ht="15">
      <c r="A9" s="3" t="s">
        <v>44</v>
      </c>
      <c r="B9" s="5">
        <f>SUM(E9:AY9)</f>
        <v>752</v>
      </c>
      <c r="C9" s="22">
        <f>COUNT(E9:AY9)</f>
        <v>28</v>
      </c>
      <c r="D9" s="18">
        <f>B9/COUNT(E9:AY9)</f>
        <v>26.857142857142858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>
        <v>26</v>
      </c>
      <c r="T9" s="14">
        <v>22</v>
      </c>
      <c r="U9" s="14">
        <v>23</v>
      </c>
      <c r="V9" s="14">
        <v>28</v>
      </c>
      <c r="W9" s="14">
        <v>27</v>
      </c>
      <c r="X9" s="14">
        <v>26</v>
      </c>
      <c r="Y9" s="14">
        <v>27</v>
      </c>
      <c r="Z9" s="14">
        <v>27</v>
      </c>
      <c r="AA9" s="14">
        <v>27</v>
      </c>
      <c r="AB9" s="14">
        <v>24</v>
      </c>
      <c r="AC9" s="14">
        <v>25</v>
      </c>
      <c r="AD9" s="14">
        <v>25</v>
      </c>
      <c r="AE9" s="14">
        <v>26</v>
      </c>
      <c r="AF9" s="14">
        <v>26</v>
      </c>
      <c r="AG9" s="14"/>
      <c r="AH9" s="14"/>
      <c r="AI9" s="14">
        <v>29</v>
      </c>
      <c r="AJ9" s="14">
        <v>30</v>
      </c>
      <c r="AK9" s="14">
        <v>28</v>
      </c>
      <c r="AL9" s="14">
        <v>28</v>
      </c>
      <c r="AM9" s="14">
        <v>29</v>
      </c>
      <c r="AN9" s="14">
        <v>29</v>
      </c>
      <c r="AO9" s="14">
        <v>28</v>
      </c>
      <c r="AP9" s="14">
        <v>26</v>
      </c>
      <c r="AQ9" s="14">
        <v>29</v>
      </c>
      <c r="AR9" s="14">
        <v>27</v>
      </c>
      <c r="AS9" s="14">
        <v>28</v>
      </c>
      <c r="AT9" s="14">
        <v>26</v>
      </c>
      <c r="AU9" s="14">
        <v>28</v>
      </c>
      <c r="AV9" s="14">
        <v>28</v>
      </c>
      <c r="AW9" s="14"/>
      <c r="AX9" s="14"/>
      <c r="AY9" s="14"/>
      <c r="BB9" s="11" t="s">
        <v>15</v>
      </c>
      <c r="BC9" s="11">
        <v>28</v>
      </c>
    </row>
    <row r="10" spans="1:55" ht="15">
      <c r="A10" s="3" t="s">
        <v>1</v>
      </c>
      <c r="B10" s="5">
        <f>SUM(E10:AY10)</f>
        <v>556</v>
      </c>
      <c r="C10" s="22">
        <f>COUNT(E10:AY10)</f>
        <v>24</v>
      </c>
      <c r="D10" s="18">
        <f>B10/COUNT(E10:AY10)</f>
        <v>23.166666666666668</v>
      </c>
      <c r="E10" s="14">
        <v>24</v>
      </c>
      <c r="F10" s="14">
        <v>24</v>
      </c>
      <c r="G10" s="14">
        <v>22</v>
      </c>
      <c r="H10" s="14">
        <v>23</v>
      </c>
      <c r="I10" s="14">
        <v>26</v>
      </c>
      <c r="J10" s="15">
        <v>25</v>
      </c>
      <c r="K10" s="15"/>
      <c r="L10" s="15"/>
      <c r="M10" s="15">
        <v>23</v>
      </c>
      <c r="N10" s="15">
        <v>21</v>
      </c>
      <c r="O10" s="15"/>
      <c r="P10" s="15"/>
      <c r="Q10" s="15"/>
      <c r="R10" s="15"/>
      <c r="S10" s="14">
        <v>21</v>
      </c>
      <c r="T10" s="14">
        <v>26</v>
      </c>
      <c r="U10" s="14"/>
      <c r="V10" s="14"/>
      <c r="W10" s="14"/>
      <c r="X10" s="14"/>
      <c r="Y10" s="14">
        <v>19</v>
      </c>
      <c r="Z10" s="14">
        <v>18</v>
      </c>
      <c r="AA10" s="14"/>
      <c r="AB10" s="14"/>
      <c r="AC10" s="14"/>
      <c r="AD10" s="14"/>
      <c r="AE10" s="14"/>
      <c r="AF10" s="14"/>
      <c r="AG10" s="14">
        <v>22</v>
      </c>
      <c r="AH10" s="14">
        <v>24</v>
      </c>
      <c r="AI10" s="14">
        <v>22</v>
      </c>
      <c r="AJ10" s="14">
        <v>22</v>
      </c>
      <c r="AK10" s="14">
        <v>24</v>
      </c>
      <c r="AL10" s="14">
        <v>25</v>
      </c>
      <c r="AM10" s="14">
        <v>27</v>
      </c>
      <c r="AN10" s="14">
        <v>26</v>
      </c>
      <c r="AO10" s="14"/>
      <c r="AP10" s="14"/>
      <c r="AQ10" s="14"/>
      <c r="AR10" s="14"/>
      <c r="AS10" s="14">
        <v>25</v>
      </c>
      <c r="AT10" s="14">
        <v>23</v>
      </c>
      <c r="AU10" s="14">
        <v>22</v>
      </c>
      <c r="AV10" s="14">
        <v>22</v>
      </c>
      <c r="AW10" s="14"/>
      <c r="AX10" s="14"/>
      <c r="AY10" s="14"/>
      <c r="BB10" s="11" t="s">
        <v>16</v>
      </c>
      <c r="BC10" s="11">
        <v>27</v>
      </c>
    </row>
    <row r="11" spans="1:55" ht="15">
      <c r="A11" s="3" t="s">
        <v>4</v>
      </c>
      <c r="B11" s="5">
        <f>SUM(E11:AY11)</f>
        <v>460</v>
      </c>
      <c r="C11" s="22">
        <f>COUNT(E11:AY11)</f>
        <v>18</v>
      </c>
      <c r="D11" s="18">
        <f>B11/COUNT(E11:AY11)</f>
        <v>25.555555555555557</v>
      </c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>
        <v>28</v>
      </c>
      <c r="P11" s="15">
        <v>26</v>
      </c>
      <c r="Q11" s="15"/>
      <c r="R11" s="15"/>
      <c r="S11" s="14"/>
      <c r="T11" s="14"/>
      <c r="U11" s="14">
        <v>22</v>
      </c>
      <c r="V11" s="14">
        <v>22</v>
      </c>
      <c r="W11" s="14"/>
      <c r="X11" s="14"/>
      <c r="Y11" s="14"/>
      <c r="Z11" s="14"/>
      <c r="AA11" s="14">
        <v>24</v>
      </c>
      <c r="AB11" s="14">
        <v>25</v>
      </c>
      <c r="AC11" s="14">
        <v>27</v>
      </c>
      <c r="AD11" s="14">
        <v>29</v>
      </c>
      <c r="AE11" s="14">
        <v>25</v>
      </c>
      <c r="AF11" s="14">
        <v>27</v>
      </c>
      <c r="AG11" s="14">
        <v>27</v>
      </c>
      <c r="AH11" s="14">
        <v>27</v>
      </c>
      <c r="AI11" s="14">
        <v>24</v>
      </c>
      <c r="AJ11" s="14">
        <v>25</v>
      </c>
      <c r="AK11" s="14"/>
      <c r="AL11" s="14"/>
      <c r="AM11" s="14"/>
      <c r="AN11" s="14"/>
      <c r="AO11" s="14">
        <v>26</v>
      </c>
      <c r="AP11" s="14">
        <v>27</v>
      </c>
      <c r="AQ11" s="14">
        <v>25</v>
      </c>
      <c r="AR11" s="14">
        <v>24</v>
      </c>
      <c r="AS11" s="14"/>
      <c r="AT11" s="14"/>
      <c r="AU11" s="14"/>
      <c r="AV11" s="14"/>
      <c r="AW11" s="14"/>
      <c r="AX11" s="14"/>
      <c r="AY11" s="14"/>
      <c r="BB11" s="11" t="s">
        <v>17</v>
      </c>
      <c r="BC11" s="11">
        <v>26</v>
      </c>
    </row>
    <row r="12" spans="1:55" ht="15">
      <c r="A12" s="3" t="s">
        <v>2</v>
      </c>
      <c r="B12" s="5">
        <f>SUM(E12:AY12)</f>
        <v>415</v>
      </c>
      <c r="C12" s="22">
        <f>COUNT(E12:AY12)</f>
        <v>14</v>
      </c>
      <c r="D12" s="18">
        <f>B12/COUNT(E12:AY12)</f>
        <v>29.642857142857142</v>
      </c>
      <c r="E12" s="14">
        <v>30</v>
      </c>
      <c r="F12" s="14">
        <v>30</v>
      </c>
      <c r="G12" s="14">
        <v>30</v>
      </c>
      <c r="H12" s="14">
        <v>30</v>
      </c>
      <c r="I12" s="14"/>
      <c r="J12" s="15"/>
      <c r="K12" s="15">
        <v>30</v>
      </c>
      <c r="L12" s="15">
        <v>30</v>
      </c>
      <c r="M12" s="15">
        <v>29</v>
      </c>
      <c r="N12" s="15">
        <v>30</v>
      </c>
      <c r="O12" s="15">
        <v>30</v>
      </c>
      <c r="P12" s="15">
        <v>30</v>
      </c>
      <c r="Q12" s="15"/>
      <c r="R12" s="15"/>
      <c r="S12" s="14">
        <v>30</v>
      </c>
      <c r="T12" s="14">
        <v>30</v>
      </c>
      <c r="U12" s="14">
        <v>29</v>
      </c>
      <c r="V12" s="14">
        <v>27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BB12" s="11" t="s">
        <v>18</v>
      </c>
      <c r="BC12" s="11">
        <v>25</v>
      </c>
    </row>
    <row r="13" spans="1:55" ht="15">
      <c r="A13" s="3" t="s">
        <v>9</v>
      </c>
      <c r="B13" s="5">
        <f>SUM(E13:AY13)</f>
        <v>360</v>
      </c>
      <c r="C13" s="22">
        <f>COUNT(E13:AY13)</f>
        <v>14</v>
      </c>
      <c r="D13" s="18">
        <f>B13/COUNT(E13:AY13)</f>
        <v>25.714285714285715</v>
      </c>
      <c r="E13" s="14"/>
      <c r="F13" s="14"/>
      <c r="G13" s="14"/>
      <c r="H13" s="14"/>
      <c r="I13" s="14"/>
      <c r="J13" s="15"/>
      <c r="K13" s="15">
        <v>26</v>
      </c>
      <c r="L13" s="15">
        <v>26</v>
      </c>
      <c r="M13" s="15">
        <v>25</v>
      </c>
      <c r="N13" s="15">
        <v>23</v>
      </c>
      <c r="O13" s="15">
        <v>24</v>
      </c>
      <c r="P13" s="15">
        <v>28</v>
      </c>
      <c r="Q13" s="15"/>
      <c r="R13" s="15"/>
      <c r="S13" s="14"/>
      <c r="T13" s="14"/>
      <c r="U13" s="14">
        <v>25</v>
      </c>
      <c r="V13" s="14">
        <v>24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>
        <v>27</v>
      </c>
      <c r="AR13" s="14">
        <v>30</v>
      </c>
      <c r="AS13" s="14">
        <v>26</v>
      </c>
      <c r="AT13" s="14">
        <v>24</v>
      </c>
      <c r="AU13" s="14">
        <v>26</v>
      </c>
      <c r="AV13" s="14">
        <v>26</v>
      </c>
      <c r="AW13" s="14"/>
      <c r="AX13" s="14"/>
      <c r="AY13" s="14"/>
      <c r="BB13" s="11" t="s">
        <v>19</v>
      </c>
      <c r="BC13" s="11">
        <v>24</v>
      </c>
    </row>
    <row r="14" spans="1:55" ht="15">
      <c r="A14" s="3" t="s">
        <v>7</v>
      </c>
      <c r="B14" s="5">
        <f>SUM(E14:AY14)</f>
        <v>344</v>
      </c>
      <c r="C14" s="22">
        <f>COUNT(E14:AY14)</f>
        <v>12</v>
      </c>
      <c r="D14" s="18">
        <f>B14/COUNT(E14:AY14)</f>
        <v>28.666666666666668</v>
      </c>
      <c r="E14" s="14"/>
      <c r="F14" s="14"/>
      <c r="G14" s="14"/>
      <c r="H14" s="14"/>
      <c r="I14" s="14">
        <v>30</v>
      </c>
      <c r="J14" s="14">
        <v>30</v>
      </c>
      <c r="K14" s="15">
        <v>28</v>
      </c>
      <c r="L14" s="15">
        <v>29</v>
      </c>
      <c r="M14" s="15">
        <v>30</v>
      </c>
      <c r="N14" s="15">
        <v>27</v>
      </c>
      <c r="O14" s="15"/>
      <c r="P14" s="15"/>
      <c r="Q14" s="15"/>
      <c r="R14" s="15"/>
      <c r="S14" s="14">
        <v>29</v>
      </c>
      <c r="T14" s="14">
        <v>28</v>
      </c>
      <c r="U14" s="14"/>
      <c r="V14" s="14"/>
      <c r="W14" s="14">
        <v>28</v>
      </c>
      <c r="X14" s="14">
        <v>30</v>
      </c>
      <c r="Y14" s="14"/>
      <c r="Z14" s="14"/>
      <c r="AA14" s="14">
        <v>29</v>
      </c>
      <c r="AB14" s="14">
        <v>26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BB14" s="11" t="s">
        <v>20</v>
      </c>
      <c r="BC14" s="11">
        <v>23</v>
      </c>
    </row>
    <row r="15" spans="1:55" ht="15">
      <c r="A15" s="3" t="s">
        <v>49</v>
      </c>
      <c r="B15" s="5">
        <f>SUM(E15:AY15)</f>
        <v>309</v>
      </c>
      <c r="C15" s="22">
        <f>COUNT(E15:AY15)</f>
        <v>14</v>
      </c>
      <c r="D15" s="18">
        <f>B15/COUNT(E15:AY15)</f>
        <v>22.071428571428573</v>
      </c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4"/>
      <c r="T15" s="14"/>
      <c r="U15" s="15"/>
      <c r="V15" s="15"/>
      <c r="W15" s="15"/>
      <c r="X15" s="15"/>
      <c r="Y15" s="15"/>
      <c r="Z15" s="15"/>
      <c r="AA15" s="14"/>
      <c r="AB15" s="14"/>
      <c r="AC15" s="14"/>
      <c r="AD15" s="14"/>
      <c r="AE15" s="14"/>
      <c r="AF15" s="14"/>
      <c r="AG15" s="14"/>
      <c r="AH15" s="14"/>
      <c r="AI15" s="14">
        <v>21</v>
      </c>
      <c r="AJ15" s="14">
        <v>21</v>
      </c>
      <c r="AK15" s="14">
        <v>20</v>
      </c>
      <c r="AL15" s="14">
        <v>21</v>
      </c>
      <c r="AM15" s="14">
        <v>25</v>
      </c>
      <c r="AN15" s="14">
        <v>25</v>
      </c>
      <c r="AO15" s="14">
        <v>25</v>
      </c>
      <c r="AP15" s="14">
        <v>25</v>
      </c>
      <c r="AQ15" s="14">
        <v>21</v>
      </c>
      <c r="AR15" s="14">
        <v>21</v>
      </c>
      <c r="AS15" s="14">
        <v>21</v>
      </c>
      <c r="AT15" s="14">
        <v>21</v>
      </c>
      <c r="AU15" s="14">
        <v>21</v>
      </c>
      <c r="AV15" s="14">
        <v>21</v>
      </c>
      <c r="AW15" s="14"/>
      <c r="AX15" s="14"/>
      <c r="AY15" s="14"/>
      <c r="BB15" s="11" t="s">
        <v>21</v>
      </c>
      <c r="BC15" s="11">
        <v>22</v>
      </c>
    </row>
    <row r="16" spans="1:55" ht="15">
      <c r="A16" s="3" t="s">
        <v>6</v>
      </c>
      <c r="B16" s="5">
        <f>SUM(E16:AY16)</f>
        <v>284</v>
      </c>
      <c r="C16" s="22">
        <f>COUNT(E16:AY16)</f>
        <v>12</v>
      </c>
      <c r="D16" s="18">
        <f>B16/COUNT(E16:AY16)</f>
        <v>23.666666666666668</v>
      </c>
      <c r="E16" s="14">
        <v>22</v>
      </c>
      <c r="F16" s="14">
        <v>23</v>
      </c>
      <c r="G16" s="14">
        <v>23</v>
      </c>
      <c r="H16" s="14">
        <v>24</v>
      </c>
      <c r="I16" s="14"/>
      <c r="J16" s="14"/>
      <c r="K16" s="14">
        <v>25</v>
      </c>
      <c r="L16" s="14">
        <v>25</v>
      </c>
      <c r="M16" s="14">
        <v>21</v>
      </c>
      <c r="N16" s="14">
        <v>24</v>
      </c>
      <c r="O16" s="14"/>
      <c r="P16" s="14"/>
      <c r="Q16" s="14"/>
      <c r="R16" s="14"/>
      <c r="S16" s="14"/>
      <c r="T16" s="14"/>
      <c r="U16" s="14">
        <v>24</v>
      </c>
      <c r="V16" s="14">
        <v>25</v>
      </c>
      <c r="W16" s="14"/>
      <c r="X16" s="14"/>
      <c r="Y16" s="14"/>
      <c r="Z16" s="14"/>
      <c r="AA16" s="14"/>
      <c r="AB16" s="14"/>
      <c r="AC16" s="14">
        <v>24</v>
      </c>
      <c r="AD16" s="14">
        <v>24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BB16" s="11" t="s">
        <v>22</v>
      </c>
      <c r="BC16" s="11">
        <v>21</v>
      </c>
    </row>
    <row r="17" spans="1:55" ht="15">
      <c r="A17" s="3" t="s">
        <v>11</v>
      </c>
      <c r="B17" s="5">
        <f>SUM(E17:AY17)</f>
        <v>165</v>
      </c>
      <c r="C17" s="22">
        <f>COUNT(E17:AY17)</f>
        <v>7</v>
      </c>
      <c r="D17" s="18">
        <f>B17/COUNT(E17:AY17)</f>
        <v>23.571428571428573</v>
      </c>
      <c r="E17" s="14"/>
      <c r="F17" s="14"/>
      <c r="G17" s="14">
        <v>25</v>
      </c>
      <c r="H17" s="14"/>
      <c r="I17" s="14"/>
      <c r="J17" s="15"/>
      <c r="K17" s="15"/>
      <c r="L17" s="15"/>
      <c r="M17" s="15">
        <v>22</v>
      </c>
      <c r="N17" s="15">
        <v>22</v>
      </c>
      <c r="O17" s="15">
        <v>26</v>
      </c>
      <c r="P17" s="15">
        <v>23</v>
      </c>
      <c r="Q17" s="15"/>
      <c r="R17" s="1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>
        <v>26</v>
      </c>
      <c r="AH17" s="14">
        <v>21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BB17" s="11" t="s">
        <v>23</v>
      </c>
      <c r="BC17" s="11">
        <v>20</v>
      </c>
    </row>
    <row r="18" spans="1:55" ht="15">
      <c r="A18" s="3" t="s">
        <v>47</v>
      </c>
      <c r="B18" s="5">
        <f>SUM(E18:AY18)</f>
        <v>158</v>
      </c>
      <c r="C18" s="22">
        <f>COUNT(E18:AY18)</f>
        <v>7</v>
      </c>
      <c r="D18" s="18">
        <f>B18/COUNT(E18:AY18)</f>
        <v>22.571428571428573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>
        <v>22</v>
      </c>
      <c r="T18" s="14"/>
      <c r="U18" s="14"/>
      <c r="V18" s="14"/>
      <c r="W18" s="15"/>
      <c r="X18" s="15"/>
      <c r="Y18" s="15">
        <v>18</v>
      </c>
      <c r="Z18" s="15">
        <v>19</v>
      </c>
      <c r="AA18" s="14"/>
      <c r="AB18" s="14"/>
      <c r="AC18" s="14">
        <v>22</v>
      </c>
      <c r="AD18" s="14">
        <v>23</v>
      </c>
      <c r="AE18" s="14">
        <v>29</v>
      </c>
      <c r="AF18" s="14">
        <v>25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BB18" s="11" t="s">
        <v>24</v>
      </c>
      <c r="BC18" s="11">
        <v>19</v>
      </c>
    </row>
    <row r="19" spans="1:55" ht="15">
      <c r="A19" s="3" t="s">
        <v>45</v>
      </c>
      <c r="B19" s="5">
        <f>SUM(E19:AY19)</f>
        <v>157</v>
      </c>
      <c r="C19" s="22">
        <f>COUNT(E19:AY19)</f>
        <v>6</v>
      </c>
      <c r="D19" s="18">
        <f>B19/COUNT(E19:AY19)</f>
        <v>26.166666666666668</v>
      </c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14"/>
      <c r="W19" s="14"/>
      <c r="X19" s="14"/>
      <c r="Y19" s="14"/>
      <c r="Z19" s="14"/>
      <c r="AA19" s="14">
        <v>26</v>
      </c>
      <c r="AB19" s="14">
        <v>27</v>
      </c>
      <c r="AC19" s="14">
        <v>28</v>
      </c>
      <c r="AD19" s="14"/>
      <c r="AE19" s="14">
        <v>24</v>
      </c>
      <c r="AF19" s="14">
        <v>23</v>
      </c>
      <c r="AG19" s="14"/>
      <c r="AH19" s="14"/>
      <c r="AI19" s="14"/>
      <c r="AJ19" s="14"/>
      <c r="AK19" s="14">
        <v>29</v>
      </c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BB19" s="11" t="s">
        <v>25</v>
      </c>
      <c r="BC19" s="11">
        <v>18</v>
      </c>
    </row>
    <row r="20" spans="1:55" ht="15">
      <c r="A20" s="3" t="s">
        <v>46</v>
      </c>
      <c r="B20" s="5">
        <f>SUM(E20:AY20)</f>
        <v>133</v>
      </c>
      <c r="C20" s="22">
        <f>COUNT(E20:AY20)</f>
        <v>6</v>
      </c>
      <c r="D20" s="18">
        <f>B20/COUNT(E20:AY20)</f>
        <v>22.166666666666668</v>
      </c>
      <c r="E20" s="14"/>
      <c r="F20" s="14"/>
      <c r="G20" s="14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>
        <v>21</v>
      </c>
      <c r="AH20" s="14">
        <v>23</v>
      </c>
      <c r="AI20" s="14"/>
      <c r="AJ20" s="14"/>
      <c r="AK20" s="14">
        <v>21</v>
      </c>
      <c r="AL20" s="14">
        <v>22</v>
      </c>
      <c r="AM20" s="14"/>
      <c r="AN20" s="14"/>
      <c r="AO20" s="14"/>
      <c r="AP20" s="14"/>
      <c r="AQ20" s="14">
        <v>23</v>
      </c>
      <c r="AR20" s="14">
        <v>23</v>
      </c>
      <c r="AS20" s="14"/>
      <c r="AT20" s="14"/>
      <c r="AU20" s="14"/>
      <c r="AV20" s="14"/>
      <c r="AW20" s="14"/>
      <c r="AX20" s="14"/>
      <c r="AY20" s="14"/>
      <c r="BB20" s="11" t="s">
        <v>26</v>
      </c>
      <c r="BC20" s="11">
        <v>17</v>
      </c>
    </row>
    <row r="21" spans="1:55" ht="15">
      <c r="A21" s="3" t="s">
        <v>29</v>
      </c>
      <c r="B21" s="5">
        <f>SUM(E21:AY21)</f>
        <v>111</v>
      </c>
      <c r="C21" s="22">
        <f>COUNT(E21:AY21)</f>
        <v>4</v>
      </c>
      <c r="D21" s="18">
        <f>B21/COUNT(E21:AY21)</f>
        <v>27.75</v>
      </c>
      <c r="E21" s="14">
        <v>28</v>
      </c>
      <c r="F21" s="14">
        <v>29</v>
      </c>
      <c r="G21" s="14">
        <v>27</v>
      </c>
      <c r="H21" s="14">
        <v>27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BB21" s="11" t="s">
        <v>28</v>
      </c>
      <c r="BC21" s="12"/>
    </row>
    <row r="22" spans="1:51" ht="15">
      <c r="A22" s="3" t="s">
        <v>39</v>
      </c>
      <c r="B22" s="5">
        <f>SUM(E22:AY22)</f>
        <v>59</v>
      </c>
      <c r="C22" s="22">
        <f>COUNT(E22:AY22)</f>
        <v>2</v>
      </c>
      <c r="D22" s="18">
        <f>B22/COUNT(E22:AY22)</f>
        <v>29.5</v>
      </c>
      <c r="E22" s="14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14"/>
      <c r="X22" s="14"/>
      <c r="Y22" s="14">
        <v>29</v>
      </c>
      <c r="Z22" s="14">
        <v>30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15">
      <c r="A23" s="3" t="s">
        <v>36</v>
      </c>
      <c r="B23" s="5">
        <f>SUM(E23:AY23)</f>
        <v>57</v>
      </c>
      <c r="C23" s="22">
        <f>COUNT(E23:AY23)</f>
        <v>2</v>
      </c>
      <c r="D23" s="18">
        <f>B23/COUNT(E23:AY23)</f>
        <v>28.5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28</v>
      </c>
      <c r="V23" s="14">
        <v>29</v>
      </c>
      <c r="W23" s="14"/>
      <c r="X23" s="14"/>
      <c r="Y23" s="14"/>
      <c r="Z23" s="14"/>
      <c r="AA23" s="15"/>
      <c r="AB23" s="15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1:51" ht="15">
      <c r="A24" s="3" t="s">
        <v>37</v>
      </c>
      <c r="B24" s="5">
        <f>SUM(E24:AY24)</f>
        <v>50</v>
      </c>
      <c r="C24" s="22">
        <f>COUNT(E24:AY24)</f>
        <v>2</v>
      </c>
      <c r="D24" s="18">
        <f>B24/COUNT(E24:AY24)</f>
        <v>25</v>
      </c>
      <c r="E24" s="14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14"/>
      <c r="W24" s="14">
        <v>25</v>
      </c>
      <c r="X24" s="14">
        <v>25</v>
      </c>
      <c r="Y24" s="14"/>
      <c r="Z24" s="14"/>
      <c r="AA24" s="15"/>
      <c r="AB24" s="15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ht="15">
      <c r="A25" s="3" t="s">
        <v>40</v>
      </c>
      <c r="B25" s="5">
        <f>SUM(E25:AY25)</f>
        <v>50</v>
      </c>
      <c r="C25" s="22">
        <f>COUNT(E25:AY25)</f>
        <v>2</v>
      </c>
      <c r="D25" s="18">
        <f>B25/COUNT(E25:AY25)</f>
        <v>25</v>
      </c>
      <c r="E25" s="14"/>
      <c r="F25" s="14"/>
      <c r="G25" s="14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V25" s="14"/>
      <c r="W25" s="14"/>
      <c r="X25" s="14"/>
      <c r="Y25" s="14">
        <v>26</v>
      </c>
      <c r="Z25" s="14">
        <v>24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ht="15">
      <c r="A26" s="3" t="s">
        <v>41</v>
      </c>
      <c r="B26" s="5">
        <f>SUM(E26:AY26)</f>
        <v>50</v>
      </c>
      <c r="C26" s="22">
        <f>COUNT(E26:AY26)</f>
        <v>2</v>
      </c>
      <c r="D26" s="18">
        <f>B26/COUNT(E26:AY26)</f>
        <v>25</v>
      </c>
      <c r="E26" s="14"/>
      <c r="F26" s="14"/>
      <c r="G26" s="14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14"/>
      <c r="W26" s="14"/>
      <c r="X26" s="14"/>
      <c r="Y26" s="14">
        <v>24</v>
      </c>
      <c r="Z26" s="14">
        <v>26</v>
      </c>
      <c r="AA26" s="15"/>
      <c r="AB26" s="15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1" ht="15">
      <c r="A27" s="3" t="s">
        <v>34</v>
      </c>
      <c r="B27" s="5">
        <f>SUM(E27:AY27)</f>
        <v>48</v>
      </c>
      <c r="C27" s="22">
        <f>COUNT(E27:AY27)</f>
        <v>2</v>
      </c>
      <c r="D27" s="18">
        <f>B27/COUNT(E27:AY27)</f>
        <v>24</v>
      </c>
      <c r="E27" s="14"/>
      <c r="F27" s="14"/>
      <c r="G27" s="14"/>
      <c r="H27" s="14"/>
      <c r="I27" s="14"/>
      <c r="J27" s="15"/>
      <c r="K27" s="15">
        <v>24</v>
      </c>
      <c r="L27" s="15">
        <v>24</v>
      </c>
      <c r="M27" s="15"/>
      <c r="N27" s="15"/>
      <c r="O27" s="15"/>
      <c r="P27" s="15"/>
      <c r="Q27" s="15"/>
      <c r="R27" s="15"/>
      <c r="S27" s="14"/>
      <c r="T27" s="14"/>
      <c r="U27" s="14"/>
      <c r="V27" s="14"/>
      <c r="W27" s="14"/>
      <c r="X27" s="14"/>
      <c r="Y27" s="15"/>
      <c r="Z27" s="15"/>
      <c r="AA27" s="15"/>
      <c r="AB27" s="15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1" ht="15">
      <c r="A28" s="3" t="s">
        <v>38</v>
      </c>
      <c r="B28" s="5">
        <f>SUM(E28:AY28)</f>
        <v>48</v>
      </c>
      <c r="C28" s="22">
        <f>COUNT(E28:AY28)</f>
        <v>2</v>
      </c>
      <c r="D28" s="18">
        <f>B28/COUNT(E28:AY28)</f>
        <v>24</v>
      </c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4"/>
      <c r="V28" s="14"/>
      <c r="W28" s="14">
        <v>24</v>
      </c>
      <c r="X28" s="14">
        <v>24</v>
      </c>
      <c r="Y28" s="15"/>
      <c r="Z28" s="15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1:51" ht="15">
      <c r="A29" s="3" t="s">
        <v>35</v>
      </c>
      <c r="B29" s="5">
        <f>SUM(E29:AY29)</f>
        <v>46</v>
      </c>
      <c r="C29" s="22">
        <f>COUNT(E29:AY29)</f>
        <v>2</v>
      </c>
      <c r="D29" s="18">
        <f>B29/COUNT(E29:AY29)</f>
        <v>23</v>
      </c>
      <c r="E29" s="14"/>
      <c r="F29" s="14"/>
      <c r="G29" s="14"/>
      <c r="H29" s="14"/>
      <c r="I29" s="14"/>
      <c r="J29" s="15"/>
      <c r="K29" s="15">
        <v>23</v>
      </c>
      <c r="L29" s="15">
        <v>23</v>
      </c>
      <c r="M29" s="15"/>
      <c r="N29" s="15"/>
      <c r="O29" s="15"/>
      <c r="P29" s="15"/>
      <c r="Q29" s="15"/>
      <c r="R29" s="1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1" ht="15">
      <c r="A30" s="3" t="s">
        <v>42</v>
      </c>
      <c r="B30" s="5">
        <f>SUM(E30:AY30)</f>
        <v>45</v>
      </c>
      <c r="C30" s="22">
        <f>COUNT(E30:AY30)</f>
        <v>2</v>
      </c>
      <c r="D30" s="18">
        <f>B30/COUNT(E30:AY30)</f>
        <v>22.5</v>
      </c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4"/>
      <c r="W30" s="14"/>
      <c r="X30" s="14"/>
      <c r="Y30" s="14">
        <v>22</v>
      </c>
      <c r="Z30" s="14">
        <v>23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ht="15">
      <c r="A31" s="3" t="s">
        <v>43</v>
      </c>
      <c r="B31" s="5">
        <f>SUM(E31:AY31)</f>
        <v>17</v>
      </c>
      <c r="C31" s="22">
        <f>COUNT(E31:AY31)</f>
        <v>1</v>
      </c>
      <c r="D31" s="18">
        <f>B31/COUNT(E31:AY31)</f>
        <v>17</v>
      </c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V31" s="14"/>
      <c r="W31" s="14"/>
      <c r="X31" s="14"/>
      <c r="Y31" s="14"/>
      <c r="Z31" s="14">
        <v>17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1:51" ht="15">
      <c r="A32" s="3"/>
      <c r="B32" s="5">
        <f>SUM(E32:AY32)</f>
        <v>0</v>
      </c>
      <c r="C32" s="22">
        <f>COUNT(E32:AY32)</f>
        <v>0</v>
      </c>
      <c r="D32" s="18" t="e">
        <f>B32/COUNT(E32:AY32)</f>
        <v>#DIV/0!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</sheetData>
  <sheetProtection/>
  <printOptions/>
  <pageMargins left="0.2362204724409449" right="0.2362204724409449" top="0.45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lastPrinted>2009-09-03T05:34:34Z</cp:lastPrinted>
  <dcterms:created xsi:type="dcterms:W3CDTF">2008-01-02T21:48:14Z</dcterms:created>
  <dcterms:modified xsi:type="dcterms:W3CDTF">2009-11-18T20:44:25Z</dcterms:modified>
  <cp:category/>
  <cp:version/>
  <cp:contentType/>
  <cp:contentStatus/>
</cp:coreProperties>
</file>