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75" windowHeight="98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<sst xmlns="http://schemas.openxmlformats.org/spreadsheetml/2006/main" count="43" uniqueCount="43">
  <si>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Mauro Giudici</t>
  </si>
  <si>
    <t>Dominic Breu</t>
  </si>
  <si>
    <t>Marcel Richard</t>
  </si>
  <si>
    <t>Marcel Breitenmoser</t>
  </si>
  <si>
    <t>Silvan Haslauer</t>
  </si>
  <si>
    <t>Peter Henz</t>
  </si>
  <si>
    <t>Seppl Fankhauser</t>
  </si>
  <si>
    <t>Total Punkte</t>
  </si>
  <si>
    <t>1. Rang</t>
  </si>
  <si>
    <t>2. Rang</t>
  </si>
  <si>
    <t>3. Rang</t>
  </si>
  <si>
    <t>4. Rang</t>
  </si>
  <si>
    <t>5. Rang</t>
  </si>
  <si>
    <t>6. Rang</t>
  </si>
  <si>
    <t>7. Rang</t>
  </si>
  <si>
    <t>8. Rang</t>
  </si>
  <si>
    <t>10. Rang</t>
  </si>
  <si>
    <t>11. Rang</t>
  </si>
  <si>
    <t>12. Rang</t>
  </si>
  <si>
    <t>13. Rang</t>
  </si>
  <si>
    <t>Punktevergabeschlüssel:</t>
  </si>
  <si>
    <t>usw.</t>
  </si>
  <si>
    <t>Durchschnitt</t>
  </si>
  <si>
    <t>Anz. Rennen</t>
  </si>
  <si>
    <t>Urs Seifritz</t>
  </si>
  <si>
    <t>Fabian Heggli</t>
  </si>
  <si>
    <t>Giulia Giudici</t>
  </si>
  <si>
    <t>Michele Melchionno</t>
  </si>
  <si>
    <t>Patrick Donzallaz</t>
  </si>
  <si>
    <t>Marcel Brunner</t>
  </si>
  <si>
    <t>Mike Simoes</t>
  </si>
  <si>
    <t>Dominik Ehrensberger</t>
  </si>
  <si>
    <t>André Bolli</t>
  </si>
  <si>
    <t>Punktestand Clubmeisterschaft 2013 - Kart Club Sulgen</t>
  </si>
  <si>
    <t>9. Rang</t>
  </si>
  <si>
    <t>Nicolle Sommerfeld</t>
  </si>
  <si>
    <t>Fredi Reichle</t>
  </si>
  <si>
    <t>Manfred</t>
  </si>
  <si>
    <t>Chiara Franchetti</t>
  </si>
  <si>
    <t>Jennifer</t>
  </si>
  <si>
    <t>Belinda</t>
  </si>
  <si>
    <t>Streichresultat - 6 Stk. (3 Abende)</t>
  </si>
  <si>
    <t>Streichpunkte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</si>
</sst>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49"/>
      <name val="Calibri"/>
      <family val="2"/>
    </font>
    <font>
      <sz val="11"/>
      <color indexed="19"/>
      <name val="Calibri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sz val="20"/>
      <color indexed="19"/>
      <name val="Calibri"/>
      <family val="2"/>
    </font>
    <font>
      <sz val="20"/>
      <color indexed="4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3" tint="0.39998000860214233"/>
      <name val="Calibri"/>
      <family val="2"/>
    </font>
    <font>
      <sz val="11"/>
      <color theme="6" tint="-0.24997000396251678"/>
      <name val="Calibri"/>
      <family val="2"/>
    </font>
    <font>
      <b/>
      <sz val="20"/>
      <color theme="1"/>
      <name val="Calibri"/>
      <family val="2"/>
    </font>
    <font>
      <b/>
      <sz val="20"/>
      <color rgb="FFFF0000"/>
      <name val="Calibri"/>
      <family val="2"/>
    </font>
    <font>
      <sz val="20"/>
      <color theme="6" tint="-0.24997000396251678"/>
      <name val="Calibri"/>
      <family val="2"/>
    </font>
    <font>
      <sz val="20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10" xfId="0" applyBorder="1" applyAlignment="1">
      <alignment textRotation="45"/>
    </xf>
    <xf numFmtId="0" fontId="43" fillId="0" borderId="10" xfId="0" applyFont="1" applyBorder="1" applyAlignment="1">
      <alignment horizontal="center" textRotation="45"/>
    </xf>
    <xf numFmtId="14" fontId="0" fillId="0" borderId="10" xfId="0" applyNumberFormat="1" applyBorder="1" applyAlignment="1">
      <alignment textRotation="45"/>
    </xf>
    <xf numFmtId="0" fontId="0" fillId="0" borderId="0" xfId="0" applyAlignment="1">
      <alignment textRotation="45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44" fillId="0" borderId="10" xfId="0" applyNumberFormat="1" applyFont="1" applyBorder="1" applyAlignment="1">
      <alignment vertical="top" wrapText="1"/>
    </xf>
    <xf numFmtId="0" fontId="45" fillId="0" borderId="10" xfId="0" applyFont="1" applyBorder="1" applyAlignment="1">
      <alignment horizontal="center" textRotation="45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 textRotation="45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1" xfId="0" applyNumberFormat="1" applyFill="1" applyBorder="1" applyAlignment="1">
      <alignment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4" fillId="3" borderId="10" xfId="0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0" fillId="3" borderId="10" xfId="0" applyNumberFormat="1" applyFill="1" applyBorder="1" applyAlignment="1">
      <alignment/>
    </xf>
    <xf numFmtId="14" fontId="0" fillId="3" borderId="10" xfId="0" applyNumberFormat="1" applyFill="1" applyBorder="1" applyAlignment="1">
      <alignment textRotation="45"/>
    </xf>
    <xf numFmtId="0" fontId="0" fillId="0" borderId="10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8"/>
  <sheetViews>
    <sheetView tabSelected="1" zoomScalePageLayoutView="0" workbookViewId="0" topLeftCell="A1">
      <pane xSplit="4" ySplit="2" topLeftCell="P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U7" sqref="U7"/>
    </sheetView>
  </sheetViews>
  <sheetFormatPr defaultColWidth="11.421875" defaultRowHeight="15"/>
  <cols>
    <col min="1" max="1" width="25.421875" style="0" customWidth="1"/>
    <col min="2" max="2" width="4.8515625" style="3" bestFit="1" customWidth="1"/>
    <col min="3" max="3" width="4.8515625" style="18" customWidth="1"/>
    <col min="4" max="4" width="5.00390625" style="15" customWidth="1"/>
    <col min="5" max="44" width="4.421875" style="0" customWidth="1"/>
    <col min="45" max="45" width="4.421875" style="26" customWidth="1"/>
    <col min="46" max="51" width="4.421875" style="0" customWidth="1"/>
    <col min="52" max="52" width="5.00390625" style="0" customWidth="1"/>
  </cols>
  <sheetData>
    <row r="1" spans="1:24" ht="41.25" customHeight="1">
      <c r="A1" s="20" t="s">
        <v>33</v>
      </c>
      <c r="B1" s="21"/>
      <c r="C1" s="22"/>
      <c r="D1" s="23"/>
      <c r="E1" s="20"/>
      <c r="F1" s="20"/>
      <c r="G1" s="20"/>
      <c r="H1" s="24"/>
      <c r="I1" s="24"/>
      <c r="J1" s="24"/>
      <c r="K1" s="24"/>
      <c r="L1" s="24"/>
      <c r="M1" s="24"/>
      <c r="N1" s="24"/>
      <c r="O1" s="24"/>
      <c r="P1" s="24"/>
      <c r="Q1" s="25"/>
      <c r="R1" s="25"/>
      <c r="S1" s="25"/>
      <c r="T1" s="25"/>
      <c r="U1" s="25"/>
      <c r="V1" s="25"/>
      <c r="W1" s="25"/>
      <c r="X1" s="25"/>
    </row>
    <row r="2" spans="1:51" s="7" customFormat="1" ht="54.75" customHeight="1">
      <c r="A2" s="4"/>
      <c r="B2" s="5" t="s">
        <v>7</v>
      </c>
      <c r="C2" s="16" t="s">
        <v>23</v>
      </c>
      <c r="D2" s="13" t="s">
        <v>22</v>
      </c>
      <c r="E2" s="6">
        <v>41282</v>
      </c>
      <c r="F2" s="6">
        <v>41282</v>
      </c>
      <c r="G2" s="6">
        <v>41296</v>
      </c>
      <c r="H2" s="6">
        <v>41296</v>
      </c>
      <c r="I2" s="6">
        <v>41338</v>
      </c>
      <c r="J2" s="6">
        <v>41338</v>
      </c>
      <c r="K2" s="6">
        <v>41352</v>
      </c>
      <c r="L2" s="6">
        <v>41352</v>
      </c>
      <c r="M2" s="6">
        <v>41366</v>
      </c>
      <c r="N2" s="6">
        <v>41366</v>
      </c>
      <c r="O2" s="6">
        <v>41380</v>
      </c>
      <c r="P2" s="6">
        <v>41380</v>
      </c>
      <c r="Q2" s="6">
        <v>41401</v>
      </c>
      <c r="R2" s="6">
        <v>41401</v>
      </c>
      <c r="S2" s="6">
        <v>41415</v>
      </c>
      <c r="T2" s="6">
        <v>41415</v>
      </c>
      <c r="U2" s="6">
        <v>41429</v>
      </c>
      <c r="V2" s="6">
        <v>41429</v>
      </c>
      <c r="W2" s="6">
        <v>41443</v>
      </c>
      <c r="X2" s="6">
        <v>41443</v>
      </c>
      <c r="Y2" s="6">
        <v>41457</v>
      </c>
      <c r="Z2" s="6">
        <v>41457</v>
      </c>
      <c r="AA2" s="6">
        <v>41470</v>
      </c>
      <c r="AB2" s="6">
        <v>41470</v>
      </c>
      <c r="AC2" s="6">
        <v>41492</v>
      </c>
      <c r="AD2" s="6">
        <v>41492</v>
      </c>
      <c r="AE2" s="6">
        <v>41506</v>
      </c>
      <c r="AF2" s="6">
        <v>41506</v>
      </c>
      <c r="AG2" s="6">
        <v>41520</v>
      </c>
      <c r="AH2" s="6">
        <v>41520</v>
      </c>
      <c r="AI2" s="6">
        <v>41534</v>
      </c>
      <c r="AJ2" s="6">
        <v>41534</v>
      </c>
      <c r="AK2" s="6">
        <v>41548</v>
      </c>
      <c r="AL2" s="6">
        <v>41548</v>
      </c>
      <c r="AM2" s="6">
        <v>41562</v>
      </c>
      <c r="AN2" s="6">
        <v>41562</v>
      </c>
      <c r="AO2" s="6">
        <v>41583</v>
      </c>
      <c r="AP2" s="6">
        <v>41583</v>
      </c>
      <c r="AQ2" s="6">
        <v>41597</v>
      </c>
      <c r="AR2" s="6">
        <v>41597</v>
      </c>
      <c r="AS2" s="4"/>
      <c r="AT2" s="30" t="s">
        <v>42</v>
      </c>
      <c r="AU2" s="6"/>
      <c r="AV2" s="6"/>
      <c r="AW2" s="6"/>
      <c r="AX2" s="6"/>
      <c r="AY2" s="6"/>
    </row>
    <row r="3" spans="1:51" ht="15">
      <c r="A3" s="1" t="s">
        <v>24</v>
      </c>
      <c r="B3" s="2">
        <f>SUM(E3:AY3)</f>
        <v>614</v>
      </c>
      <c r="C3" s="17">
        <f>COUNT(E3:AY3)</f>
        <v>37</v>
      </c>
      <c r="D3" s="14">
        <f>B3/COUNT(E3:AY3)</f>
        <v>16.594594594594593</v>
      </c>
      <c r="E3" s="11">
        <v>10</v>
      </c>
      <c r="F3" s="11">
        <v>15</v>
      </c>
      <c r="G3" s="29"/>
      <c r="H3" s="29"/>
      <c r="I3" s="11">
        <v>25</v>
      </c>
      <c r="J3" s="12">
        <v>10</v>
      </c>
      <c r="K3" s="27">
        <v>6</v>
      </c>
      <c r="L3" s="12">
        <v>12</v>
      </c>
      <c r="M3" s="12">
        <v>25</v>
      </c>
      <c r="N3" s="12">
        <v>25</v>
      </c>
      <c r="O3" s="12">
        <v>25</v>
      </c>
      <c r="P3" s="12">
        <v>15</v>
      </c>
      <c r="Q3" s="12">
        <v>25</v>
      </c>
      <c r="R3" s="12">
        <v>18</v>
      </c>
      <c r="S3" s="11">
        <v>25</v>
      </c>
      <c r="T3" s="11">
        <v>12</v>
      </c>
      <c r="U3" s="11">
        <v>10</v>
      </c>
      <c r="V3" s="11">
        <v>18</v>
      </c>
      <c r="W3" s="11">
        <v>10</v>
      </c>
      <c r="X3" s="11">
        <v>25</v>
      </c>
      <c r="Y3" s="11">
        <v>12</v>
      </c>
      <c r="Z3" s="11">
        <v>10</v>
      </c>
      <c r="AA3" s="11">
        <v>18</v>
      </c>
      <c r="AB3" s="11">
        <v>18</v>
      </c>
      <c r="AC3" s="29"/>
      <c r="AD3" s="29"/>
      <c r="AE3" s="11">
        <v>25</v>
      </c>
      <c r="AF3" s="11">
        <v>18</v>
      </c>
      <c r="AG3" s="11">
        <v>25</v>
      </c>
      <c r="AH3" s="11">
        <v>15</v>
      </c>
      <c r="AI3" s="11">
        <v>25</v>
      </c>
      <c r="AJ3" s="11">
        <v>25</v>
      </c>
      <c r="AK3" s="11">
        <v>25</v>
      </c>
      <c r="AL3" s="11">
        <v>25</v>
      </c>
      <c r="AM3" s="11">
        <v>12</v>
      </c>
      <c r="AN3" s="19">
        <v>18</v>
      </c>
      <c r="AO3" s="29">
        <v>8</v>
      </c>
      <c r="AP3" s="11">
        <v>18</v>
      </c>
      <c r="AQ3" s="11">
        <v>10</v>
      </c>
      <c r="AR3" s="11">
        <v>10</v>
      </c>
      <c r="AS3" s="31"/>
      <c r="AT3" s="29">
        <v>-14</v>
      </c>
      <c r="AU3" s="11"/>
      <c r="AV3" s="11"/>
      <c r="AW3" s="11"/>
      <c r="AX3" s="11"/>
      <c r="AY3" s="11"/>
    </row>
    <row r="4" spans="1:51" ht="15">
      <c r="A4" s="1" t="s">
        <v>25</v>
      </c>
      <c r="B4" s="2">
        <f>SUM(E4:AY4)</f>
        <v>526</v>
      </c>
      <c r="C4" s="17">
        <f>COUNT(E4:AY4)</f>
        <v>33</v>
      </c>
      <c r="D4" s="14">
        <f>B4/COUNT(E4:AY4)</f>
        <v>15.93939393939394</v>
      </c>
      <c r="E4" s="11">
        <v>15</v>
      </c>
      <c r="F4" s="11">
        <v>10</v>
      </c>
      <c r="G4" s="29"/>
      <c r="H4" s="29"/>
      <c r="I4" s="11">
        <v>10</v>
      </c>
      <c r="J4" s="12">
        <v>15</v>
      </c>
      <c r="K4" s="27"/>
      <c r="L4" s="27"/>
      <c r="M4" s="27"/>
      <c r="N4" s="27"/>
      <c r="O4" s="12">
        <v>10</v>
      </c>
      <c r="P4" s="12">
        <v>18</v>
      </c>
      <c r="Q4" s="12">
        <v>15</v>
      </c>
      <c r="R4" s="12">
        <v>12</v>
      </c>
      <c r="S4" s="11">
        <v>12</v>
      </c>
      <c r="T4" s="11">
        <v>25</v>
      </c>
      <c r="U4" s="11">
        <v>18</v>
      </c>
      <c r="V4" s="11">
        <v>25</v>
      </c>
      <c r="W4" s="11">
        <v>25</v>
      </c>
      <c r="X4" s="11">
        <v>18</v>
      </c>
      <c r="Y4" s="11">
        <v>25</v>
      </c>
      <c r="Z4" s="11">
        <v>25</v>
      </c>
      <c r="AA4" s="11"/>
      <c r="AB4" s="11"/>
      <c r="AC4" s="11">
        <v>10</v>
      </c>
      <c r="AD4" s="11">
        <v>25</v>
      </c>
      <c r="AE4" s="11">
        <v>8</v>
      </c>
      <c r="AF4" s="11">
        <v>15</v>
      </c>
      <c r="AG4" s="11">
        <v>15</v>
      </c>
      <c r="AH4" s="11">
        <v>10</v>
      </c>
      <c r="AI4" s="11">
        <v>18</v>
      </c>
      <c r="AJ4" s="11">
        <v>18</v>
      </c>
      <c r="AK4" s="11">
        <v>18</v>
      </c>
      <c r="AL4" s="11">
        <v>12</v>
      </c>
      <c r="AM4" s="11">
        <v>15</v>
      </c>
      <c r="AN4" s="1">
        <v>15</v>
      </c>
      <c r="AO4" s="11">
        <v>18</v>
      </c>
      <c r="AP4" s="11">
        <v>15</v>
      </c>
      <c r="AQ4" s="11">
        <v>18</v>
      </c>
      <c r="AR4" s="11">
        <v>18</v>
      </c>
      <c r="AS4" s="31"/>
      <c r="AT4" s="29">
        <v>0</v>
      </c>
      <c r="AU4" s="11"/>
      <c r="AV4" s="11"/>
      <c r="AW4" s="11"/>
      <c r="AX4" s="11"/>
      <c r="AY4" s="11"/>
    </row>
    <row r="5" spans="1:54" ht="15">
      <c r="A5" s="1" t="s">
        <v>28</v>
      </c>
      <c r="B5" s="2">
        <f>SUM(E5:AY5)</f>
        <v>461</v>
      </c>
      <c r="C5" s="17">
        <f>COUNT(E5:AY5)</f>
        <v>35</v>
      </c>
      <c r="D5" s="14">
        <f>B5/COUNT(E5:AY5)</f>
        <v>13.17142857142857</v>
      </c>
      <c r="E5" s="11">
        <v>12</v>
      </c>
      <c r="F5" s="11">
        <v>8</v>
      </c>
      <c r="G5" s="11">
        <v>25</v>
      </c>
      <c r="H5" s="11">
        <v>18</v>
      </c>
      <c r="I5" s="29"/>
      <c r="J5" s="27"/>
      <c r="K5" s="12">
        <v>12</v>
      </c>
      <c r="L5" s="12">
        <v>6</v>
      </c>
      <c r="M5" s="11">
        <v>15</v>
      </c>
      <c r="N5" s="11">
        <v>18</v>
      </c>
      <c r="O5" s="11">
        <v>12</v>
      </c>
      <c r="P5" s="11">
        <v>8</v>
      </c>
      <c r="Q5" s="12">
        <v>10</v>
      </c>
      <c r="R5" s="12">
        <v>10</v>
      </c>
      <c r="S5" s="11">
        <v>10</v>
      </c>
      <c r="T5" s="11">
        <v>10</v>
      </c>
      <c r="U5" s="11">
        <v>15</v>
      </c>
      <c r="V5" s="11">
        <v>15</v>
      </c>
      <c r="W5" s="29"/>
      <c r="X5" s="29"/>
      <c r="Y5" s="12">
        <v>18</v>
      </c>
      <c r="Z5" s="12">
        <v>18</v>
      </c>
      <c r="AA5" s="11">
        <v>25</v>
      </c>
      <c r="AB5" s="11">
        <v>25</v>
      </c>
      <c r="AC5" s="11">
        <v>18</v>
      </c>
      <c r="AD5" s="11">
        <v>12</v>
      </c>
      <c r="AE5" s="11">
        <v>15</v>
      </c>
      <c r="AF5" s="11">
        <v>6</v>
      </c>
      <c r="AG5" s="11">
        <v>8</v>
      </c>
      <c r="AH5" s="11">
        <v>6</v>
      </c>
      <c r="AI5" s="11">
        <v>12</v>
      </c>
      <c r="AJ5" s="11">
        <v>10</v>
      </c>
      <c r="AK5" s="11">
        <v>12</v>
      </c>
      <c r="AL5" s="11">
        <v>15</v>
      </c>
      <c r="AM5" s="29"/>
      <c r="AN5" s="29"/>
      <c r="AO5" s="11">
        <v>15</v>
      </c>
      <c r="AP5" s="11">
        <v>12</v>
      </c>
      <c r="AQ5" s="11">
        <v>15</v>
      </c>
      <c r="AR5" s="11">
        <v>15</v>
      </c>
      <c r="AS5" s="31"/>
      <c r="AT5" s="29">
        <v>0</v>
      </c>
      <c r="AU5" s="11"/>
      <c r="AV5" s="11"/>
      <c r="AW5" s="11"/>
      <c r="AX5" s="11"/>
      <c r="AY5" s="11"/>
      <c r="BB5" s="3"/>
    </row>
    <row r="6" spans="1:54" ht="15">
      <c r="A6" s="1" t="s">
        <v>0</v>
      </c>
      <c r="B6" s="2">
        <f>SUM(E6:AY6)</f>
        <v>436</v>
      </c>
      <c r="C6" s="17">
        <f>COUNT(E6:AY6)</f>
        <v>35</v>
      </c>
      <c r="D6" s="14">
        <f>B6/COUNT(E6:AY6)</f>
        <v>12.457142857142857</v>
      </c>
      <c r="E6" s="11">
        <v>6</v>
      </c>
      <c r="F6" s="11">
        <v>18</v>
      </c>
      <c r="G6" s="11">
        <v>18</v>
      </c>
      <c r="H6" s="11">
        <v>25</v>
      </c>
      <c r="I6" s="29"/>
      <c r="J6" s="27"/>
      <c r="K6" s="12">
        <v>18</v>
      </c>
      <c r="L6" s="12">
        <v>10</v>
      </c>
      <c r="M6" s="12">
        <v>10</v>
      </c>
      <c r="N6" s="12">
        <v>10</v>
      </c>
      <c r="O6" s="12">
        <v>6</v>
      </c>
      <c r="P6" s="12">
        <v>10</v>
      </c>
      <c r="Q6" s="12">
        <v>12</v>
      </c>
      <c r="R6" s="12">
        <v>15</v>
      </c>
      <c r="S6" s="11">
        <v>15</v>
      </c>
      <c r="T6" s="11">
        <v>18</v>
      </c>
      <c r="U6" s="29"/>
      <c r="V6" s="29"/>
      <c r="W6" s="11">
        <v>15</v>
      </c>
      <c r="X6" s="11">
        <v>15</v>
      </c>
      <c r="Y6" s="11">
        <v>10</v>
      </c>
      <c r="Z6" s="11">
        <v>12</v>
      </c>
      <c r="AA6" s="11">
        <v>15</v>
      </c>
      <c r="AB6" s="11">
        <v>15</v>
      </c>
      <c r="AC6" s="11">
        <v>15</v>
      </c>
      <c r="AD6" s="11">
        <v>10</v>
      </c>
      <c r="AE6" s="11">
        <v>18</v>
      </c>
      <c r="AF6" s="11">
        <v>12</v>
      </c>
      <c r="AG6" s="11">
        <v>12</v>
      </c>
      <c r="AH6" s="11">
        <v>12</v>
      </c>
      <c r="AI6" s="11">
        <v>10</v>
      </c>
      <c r="AJ6" s="11">
        <v>12</v>
      </c>
      <c r="AK6" s="11">
        <v>6</v>
      </c>
      <c r="AL6" s="11">
        <v>10</v>
      </c>
      <c r="AM6" s="29"/>
      <c r="AN6" s="29"/>
      <c r="AO6" s="11">
        <v>12</v>
      </c>
      <c r="AP6" s="11">
        <v>10</v>
      </c>
      <c r="AQ6" s="11">
        <v>12</v>
      </c>
      <c r="AR6" s="11">
        <v>12</v>
      </c>
      <c r="AS6" s="31"/>
      <c r="AT6" s="29">
        <v>0</v>
      </c>
      <c r="AU6" s="11"/>
      <c r="AV6" s="11"/>
      <c r="AW6" s="11"/>
      <c r="AX6" s="11"/>
      <c r="AY6" s="11"/>
      <c r="BA6" s="10" t="s">
        <v>20</v>
      </c>
      <c r="BB6" s="2"/>
    </row>
    <row r="7" spans="1:54" ht="15">
      <c r="A7" s="1" t="s">
        <v>35</v>
      </c>
      <c r="B7" s="2">
        <f>SUM(E7:AY7)</f>
        <v>384</v>
      </c>
      <c r="C7" s="17">
        <f>COUNT(E7:AY7)</f>
        <v>23</v>
      </c>
      <c r="D7" s="14">
        <f>B7/COUNT(E7:AY7)</f>
        <v>16.695652173913043</v>
      </c>
      <c r="E7" s="11">
        <v>18</v>
      </c>
      <c r="F7" s="11">
        <v>25</v>
      </c>
      <c r="G7" s="29"/>
      <c r="H7" s="29"/>
      <c r="I7" s="11">
        <v>15</v>
      </c>
      <c r="J7" s="11">
        <v>25</v>
      </c>
      <c r="K7" s="12">
        <v>10</v>
      </c>
      <c r="L7" s="12">
        <v>15</v>
      </c>
      <c r="M7" s="12">
        <v>18</v>
      </c>
      <c r="N7" s="12">
        <v>15</v>
      </c>
      <c r="O7" s="12">
        <v>18</v>
      </c>
      <c r="P7" s="12">
        <v>25</v>
      </c>
      <c r="Q7" s="12">
        <v>18</v>
      </c>
      <c r="R7" s="12">
        <v>25</v>
      </c>
      <c r="S7" s="12">
        <v>18</v>
      </c>
      <c r="T7" s="12">
        <v>15</v>
      </c>
      <c r="U7" s="11">
        <v>25</v>
      </c>
      <c r="V7" s="11">
        <v>12</v>
      </c>
      <c r="W7" s="29"/>
      <c r="X7" s="29"/>
      <c r="Y7" s="11">
        <v>8</v>
      </c>
      <c r="Z7" s="11">
        <v>8</v>
      </c>
      <c r="AA7" s="29"/>
      <c r="AB7" s="29"/>
      <c r="AC7" s="11">
        <v>25</v>
      </c>
      <c r="AD7" s="11">
        <v>15</v>
      </c>
      <c r="AE7" s="11">
        <v>6</v>
      </c>
      <c r="AF7" s="11">
        <v>25</v>
      </c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31"/>
      <c r="AT7" s="29">
        <v>0</v>
      </c>
      <c r="AU7" s="11"/>
      <c r="AV7" s="11"/>
      <c r="AW7" s="11"/>
      <c r="AX7" s="11"/>
      <c r="AY7" s="11"/>
      <c r="BA7" s="8" t="s">
        <v>8</v>
      </c>
      <c r="BB7" s="8">
        <v>25</v>
      </c>
    </row>
    <row r="8" spans="1:54" ht="15">
      <c r="A8" s="1" t="s">
        <v>36</v>
      </c>
      <c r="B8" s="2">
        <f>SUM(E8:AY8)</f>
        <v>311</v>
      </c>
      <c r="C8" s="17">
        <f>COUNT(E8:AY8)</f>
        <v>23</v>
      </c>
      <c r="D8" s="14">
        <f>B8/COUNT(E8:AY8)</f>
        <v>13.521739130434783</v>
      </c>
      <c r="E8" s="29"/>
      <c r="F8" s="29"/>
      <c r="G8" s="29"/>
      <c r="H8" s="29"/>
      <c r="I8" s="29"/>
      <c r="J8" s="29"/>
      <c r="K8" s="11">
        <v>15</v>
      </c>
      <c r="L8" s="11">
        <v>18</v>
      </c>
      <c r="M8" s="12"/>
      <c r="N8" s="12"/>
      <c r="O8" s="12">
        <v>8</v>
      </c>
      <c r="P8" s="12">
        <v>12</v>
      </c>
      <c r="Q8" s="12"/>
      <c r="R8" s="12"/>
      <c r="S8" s="12">
        <v>8</v>
      </c>
      <c r="T8" s="12">
        <v>8</v>
      </c>
      <c r="U8" s="11">
        <v>12</v>
      </c>
      <c r="V8" s="11">
        <v>10</v>
      </c>
      <c r="W8" s="11">
        <v>18</v>
      </c>
      <c r="X8" s="11">
        <v>12</v>
      </c>
      <c r="Y8" s="11">
        <v>15</v>
      </c>
      <c r="Z8" s="11">
        <v>15</v>
      </c>
      <c r="AA8" s="11"/>
      <c r="AB8" s="11"/>
      <c r="AC8" s="11">
        <v>12</v>
      </c>
      <c r="AD8" s="11">
        <v>18</v>
      </c>
      <c r="AE8" s="11">
        <v>10</v>
      </c>
      <c r="AF8" s="11">
        <v>10</v>
      </c>
      <c r="AG8" s="11">
        <v>18</v>
      </c>
      <c r="AH8" s="11">
        <v>25</v>
      </c>
      <c r="AI8" s="11">
        <v>15</v>
      </c>
      <c r="AJ8" s="11">
        <v>15</v>
      </c>
      <c r="AK8" s="11"/>
      <c r="AL8" s="11"/>
      <c r="AM8" s="11">
        <v>25</v>
      </c>
      <c r="AN8" s="11">
        <v>12</v>
      </c>
      <c r="AO8" s="11"/>
      <c r="AP8" s="11"/>
      <c r="AQ8" s="11"/>
      <c r="AR8" s="11"/>
      <c r="AS8" s="31"/>
      <c r="AT8" s="29">
        <v>0</v>
      </c>
      <c r="AU8" s="11"/>
      <c r="AV8" s="11"/>
      <c r="AW8" s="11"/>
      <c r="AX8" s="11"/>
      <c r="AY8" s="11"/>
      <c r="BA8" s="8" t="s">
        <v>9</v>
      </c>
      <c r="BB8" s="8">
        <v>18</v>
      </c>
    </row>
    <row r="9" spans="1:54" ht="15">
      <c r="A9" s="1" t="s">
        <v>5</v>
      </c>
      <c r="B9" s="2">
        <f>SUM(E9:AY9)</f>
        <v>270</v>
      </c>
      <c r="C9" s="17">
        <f>COUNT(E9:AY9)</f>
        <v>17</v>
      </c>
      <c r="D9" s="14">
        <f>B9/COUNT(E9:AY9)</f>
        <v>15.882352941176471</v>
      </c>
      <c r="E9" s="11">
        <v>4</v>
      </c>
      <c r="F9" s="11">
        <v>12</v>
      </c>
      <c r="G9" s="29"/>
      <c r="H9" s="29"/>
      <c r="I9" s="11">
        <v>18</v>
      </c>
      <c r="J9" s="11">
        <v>18</v>
      </c>
      <c r="K9" s="27"/>
      <c r="L9" s="27"/>
      <c r="M9" s="27"/>
      <c r="N9" s="27"/>
      <c r="O9" s="11"/>
      <c r="P9" s="11"/>
      <c r="Q9" s="12"/>
      <c r="R9" s="12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>
        <v>10</v>
      </c>
      <c r="AH9" s="11">
        <v>18</v>
      </c>
      <c r="AI9" s="11">
        <v>6</v>
      </c>
      <c r="AJ9" s="11">
        <v>8</v>
      </c>
      <c r="AK9" s="11">
        <v>15</v>
      </c>
      <c r="AL9" s="11">
        <v>18</v>
      </c>
      <c r="AM9" s="11">
        <v>18</v>
      </c>
      <c r="AN9" s="11">
        <v>25</v>
      </c>
      <c r="AO9" s="11">
        <v>25</v>
      </c>
      <c r="AP9" s="11">
        <v>25</v>
      </c>
      <c r="AQ9" s="11">
        <v>25</v>
      </c>
      <c r="AR9" s="11">
        <v>25</v>
      </c>
      <c r="AS9" s="31"/>
      <c r="AT9" s="29">
        <v>0</v>
      </c>
      <c r="AU9" s="11"/>
      <c r="AV9" s="11"/>
      <c r="AW9" s="11"/>
      <c r="AX9" s="11"/>
      <c r="AY9" s="11"/>
      <c r="BA9" s="8" t="s">
        <v>10</v>
      </c>
      <c r="BB9" s="8">
        <v>15</v>
      </c>
    </row>
    <row r="10" spans="1:54" ht="15">
      <c r="A10" s="1" t="s">
        <v>26</v>
      </c>
      <c r="B10" s="2">
        <f>SUM(E10:AY10)</f>
        <v>182</v>
      </c>
      <c r="C10" s="17">
        <f>COUNT(E10:AY10)</f>
        <v>23</v>
      </c>
      <c r="D10" s="14">
        <f>B10/COUNT(E10:AY10)</f>
        <v>7.913043478260869</v>
      </c>
      <c r="E10" s="29"/>
      <c r="F10" s="29"/>
      <c r="G10" s="11">
        <v>15</v>
      </c>
      <c r="H10" s="11">
        <v>15</v>
      </c>
      <c r="I10" s="29"/>
      <c r="J10" s="29"/>
      <c r="K10" s="11">
        <v>8</v>
      </c>
      <c r="L10" s="11">
        <v>4</v>
      </c>
      <c r="M10" s="12">
        <v>8</v>
      </c>
      <c r="N10" s="12">
        <v>8</v>
      </c>
      <c r="O10" s="12">
        <v>4</v>
      </c>
      <c r="P10" s="12">
        <v>4</v>
      </c>
      <c r="Q10" s="27"/>
      <c r="R10" s="27"/>
      <c r="S10" s="11"/>
      <c r="T10" s="11"/>
      <c r="U10" s="11">
        <v>6</v>
      </c>
      <c r="V10" s="11">
        <v>6</v>
      </c>
      <c r="W10" s="12">
        <v>12</v>
      </c>
      <c r="X10" s="12">
        <v>10</v>
      </c>
      <c r="Y10" s="11"/>
      <c r="Z10" s="11"/>
      <c r="AA10" s="11">
        <v>12</v>
      </c>
      <c r="AB10" s="11">
        <v>12</v>
      </c>
      <c r="AC10" s="11"/>
      <c r="AD10" s="11"/>
      <c r="AE10" s="11"/>
      <c r="AF10" s="11"/>
      <c r="AG10" s="11">
        <v>6</v>
      </c>
      <c r="AH10" s="11">
        <v>8</v>
      </c>
      <c r="AI10" s="11">
        <v>8</v>
      </c>
      <c r="AJ10" s="11">
        <v>6</v>
      </c>
      <c r="AK10" s="11">
        <v>8</v>
      </c>
      <c r="AL10" s="11">
        <v>6</v>
      </c>
      <c r="AM10" s="11"/>
      <c r="AN10" s="11"/>
      <c r="AO10" s="11"/>
      <c r="AP10" s="11"/>
      <c r="AQ10" s="11">
        <v>8</v>
      </c>
      <c r="AR10" s="11">
        <v>8</v>
      </c>
      <c r="AS10" s="31"/>
      <c r="AT10" s="29">
        <v>0</v>
      </c>
      <c r="AU10" s="11"/>
      <c r="AV10" s="11"/>
      <c r="AW10" s="11"/>
      <c r="AX10" s="11"/>
      <c r="AY10" s="11"/>
      <c r="BA10" s="8" t="s">
        <v>11</v>
      </c>
      <c r="BB10" s="8">
        <v>12</v>
      </c>
    </row>
    <row r="11" spans="1:54" ht="15">
      <c r="A11" s="1" t="s">
        <v>31</v>
      </c>
      <c r="B11" s="2">
        <f>SUM(E11:AY11)</f>
        <v>144</v>
      </c>
      <c r="C11" s="17">
        <f>COUNT(E11:AY11)</f>
        <v>11</v>
      </c>
      <c r="D11" s="14">
        <f>B11/COUNT(E11:AY11)</f>
        <v>13.090909090909092</v>
      </c>
      <c r="E11" s="11">
        <v>25</v>
      </c>
      <c r="F11" s="11">
        <v>4</v>
      </c>
      <c r="G11" s="29"/>
      <c r="H11" s="29"/>
      <c r="I11" s="12">
        <v>12</v>
      </c>
      <c r="J11" s="12">
        <v>12</v>
      </c>
      <c r="K11" s="12">
        <v>25</v>
      </c>
      <c r="L11" s="12">
        <v>25</v>
      </c>
      <c r="M11" s="27"/>
      <c r="N11" s="27"/>
      <c r="O11" s="12">
        <v>15</v>
      </c>
      <c r="P11" s="12">
        <v>6</v>
      </c>
      <c r="Q11" s="27"/>
      <c r="R11" s="27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>
        <v>10</v>
      </c>
      <c r="AN11" s="11">
        <v>10</v>
      </c>
      <c r="AO11" s="11"/>
      <c r="AP11" s="11"/>
      <c r="AQ11" s="11"/>
      <c r="AR11" s="11"/>
      <c r="AS11" s="31"/>
      <c r="AT11" s="29">
        <v>0</v>
      </c>
      <c r="AU11" s="11"/>
      <c r="AV11" s="11"/>
      <c r="AW11" s="11"/>
      <c r="AX11" s="11"/>
      <c r="AY11" s="11"/>
      <c r="BA11" s="8" t="s">
        <v>12</v>
      </c>
      <c r="BB11" s="8">
        <v>10</v>
      </c>
    </row>
    <row r="12" spans="1:54" ht="15">
      <c r="A12" s="1" t="s">
        <v>32</v>
      </c>
      <c r="B12" s="2">
        <f>SUM(E12:AY12)</f>
        <v>56</v>
      </c>
      <c r="C12" s="17">
        <f>COUNT(E12:AY12)</f>
        <v>7</v>
      </c>
      <c r="D12" s="14">
        <f>B12/COUNT(E12:AY12)</f>
        <v>8</v>
      </c>
      <c r="E12" s="11">
        <v>8</v>
      </c>
      <c r="F12" s="11">
        <v>6</v>
      </c>
      <c r="G12" s="29"/>
      <c r="H12" s="29"/>
      <c r="I12" s="29"/>
      <c r="J12" s="27"/>
      <c r="K12" s="27"/>
      <c r="L12" s="27"/>
      <c r="M12" s="12">
        <v>12</v>
      </c>
      <c r="N12" s="12">
        <v>12</v>
      </c>
      <c r="O12" s="12"/>
      <c r="P12" s="12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>
        <v>10</v>
      </c>
      <c r="AP12" s="11">
        <v>8</v>
      </c>
      <c r="AQ12" s="11"/>
      <c r="AR12" s="11"/>
      <c r="AS12" s="31"/>
      <c r="AT12" s="29">
        <v>0</v>
      </c>
      <c r="AU12" s="11"/>
      <c r="AV12" s="11"/>
      <c r="AW12" s="11"/>
      <c r="AX12" s="11"/>
      <c r="AY12" s="11"/>
      <c r="BA12" s="8" t="s">
        <v>13</v>
      </c>
      <c r="BB12" s="8">
        <v>8</v>
      </c>
    </row>
    <row r="13" spans="1:54" ht="15">
      <c r="A13" s="1" t="s">
        <v>2</v>
      </c>
      <c r="B13" s="2">
        <f>SUM(E13:AY13)</f>
        <v>38</v>
      </c>
      <c r="C13" s="17">
        <f>COUNT(E13:AY13)</f>
        <v>5</v>
      </c>
      <c r="D13" s="14">
        <f>B13/COUNT(E13:AY13)</f>
        <v>7.6</v>
      </c>
      <c r="E13" s="29"/>
      <c r="F13" s="29"/>
      <c r="G13" s="29"/>
      <c r="H13" s="29"/>
      <c r="I13" s="29"/>
      <c r="J13" s="27"/>
      <c r="K13" s="12"/>
      <c r="L13" s="12"/>
      <c r="M13" s="11"/>
      <c r="N13" s="11"/>
      <c r="O13" s="11"/>
      <c r="P13" s="11"/>
      <c r="Q13" s="12"/>
      <c r="R13" s="12"/>
      <c r="S13" s="12"/>
      <c r="T13" s="12"/>
      <c r="U13" s="11"/>
      <c r="V13" s="11"/>
      <c r="W13" s="11"/>
      <c r="X13" s="11"/>
      <c r="Y13" s="11"/>
      <c r="Z13" s="11"/>
      <c r="AA13" s="12"/>
      <c r="AB13" s="12"/>
      <c r="AC13" s="11"/>
      <c r="AD13" s="11"/>
      <c r="AE13" s="11">
        <v>12</v>
      </c>
      <c r="AF13" s="11">
        <v>8</v>
      </c>
      <c r="AG13" s="11"/>
      <c r="AH13" s="11"/>
      <c r="AI13" s="11"/>
      <c r="AJ13" s="11"/>
      <c r="AK13" s="11">
        <v>10</v>
      </c>
      <c r="AL13" s="11">
        <v>8</v>
      </c>
      <c r="AM13" s="11"/>
      <c r="AN13" s="11"/>
      <c r="AO13" s="11"/>
      <c r="AP13" s="11"/>
      <c r="AQ13" s="11"/>
      <c r="AR13" s="11"/>
      <c r="AS13" s="31"/>
      <c r="AT13" s="29">
        <v>0</v>
      </c>
      <c r="AU13" s="11"/>
      <c r="AV13" s="11"/>
      <c r="AW13" s="11"/>
      <c r="AX13" s="11"/>
      <c r="AY13" s="11"/>
      <c r="BA13" s="8" t="s">
        <v>14</v>
      </c>
      <c r="BB13" s="8">
        <v>6</v>
      </c>
    </row>
    <row r="14" spans="1:54" ht="15">
      <c r="A14" s="1" t="s">
        <v>38</v>
      </c>
      <c r="B14" s="2">
        <f>SUM(E14:AY14)</f>
        <v>28</v>
      </c>
      <c r="C14" s="17">
        <f>COUNT(E14:AY14)</f>
        <v>5</v>
      </c>
      <c r="D14" s="14">
        <f>B14/COUNT(E14:AY14)</f>
        <v>5.6</v>
      </c>
      <c r="E14" s="29"/>
      <c r="F14" s="29"/>
      <c r="G14" s="29"/>
      <c r="H14" s="29"/>
      <c r="I14" s="27"/>
      <c r="J14" s="27"/>
      <c r="K14" s="12"/>
      <c r="L14" s="12"/>
      <c r="M14" s="12"/>
      <c r="N14" s="12"/>
      <c r="O14" s="12"/>
      <c r="P14" s="12"/>
      <c r="Q14" s="12">
        <v>8</v>
      </c>
      <c r="R14" s="12">
        <v>8</v>
      </c>
      <c r="S14" s="11"/>
      <c r="T14" s="11"/>
      <c r="U14" s="11">
        <v>4</v>
      </c>
      <c r="V14" s="11">
        <v>8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31"/>
      <c r="AT14" s="29">
        <v>0</v>
      </c>
      <c r="AU14" s="11"/>
      <c r="AV14" s="11"/>
      <c r="AW14" s="11"/>
      <c r="AX14" s="11"/>
      <c r="AY14" s="11"/>
      <c r="BA14" s="8" t="s">
        <v>15</v>
      </c>
      <c r="BB14" s="8">
        <v>4</v>
      </c>
    </row>
    <row r="15" spans="1:54" ht="15">
      <c r="A15" s="1" t="s">
        <v>37</v>
      </c>
      <c r="B15" s="2">
        <f>SUM(E15:AY15)</f>
        <v>24</v>
      </c>
      <c r="C15" s="17">
        <f>COUNT(E15:AY15)</f>
        <v>5</v>
      </c>
      <c r="D15" s="14">
        <f>B15/COUNT(E15:AY15)</f>
        <v>4.8</v>
      </c>
      <c r="E15" s="29"/>
      <c r="F15" s="29"/>
      <c r="G15" s="29"/>
      <c r="H15" s="29"/>
      <c r="I15" s="27"/>
      <c r="J15" s="27"/>
      <c r="K15" s="12">
        <v>4</v>
      </c>
      <c r="L15" s="12">
        <v>8</v>
      </c>
      <c r="M15" s="12"/>
      <c r="N15" s="12"/>
      <c r="O15" s="12"/>
      <c r="P15" s="12"/>
      <c r="Q15" s="12"/>
      <c r="R15" s="12"/>
      <c r="S15" s="11"/>
      <c r="T15" s="11"/>
      <c r="U15" s="11">
        <v>8</v>
      </c>
      <c r="V15" s="11">
        <v>4</v>
      </c>
      <c r="W15" s="11"/>
      <c r="X15" s="11"/>
      <c r="Y15" s="12"/>
      <c r="Z15" s="12"/>
      <c r="AA15" s="12"/>
      <c r="AB15" s="12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31"/>
      <c r="AT15" s="29">
        <v>0</v>
      </c>
      <c r="AU15" s="11"/>
      <c r="AV15" s="11"/>
      <c r="AW15" s="11"/>
      <c r="AX15" s="11"/>
      <c r="AY15" s="11"/>
      <c r="BA15" s="8" t="s">
        <v>34</v>
      </c>
      <c r="BB15" s="8">
        <v>2</v>
      </c>
    </row>
    <row r="16" spans="1:54" ht="15">
      <c r="A16" s="1" t="s">
        <v>39</v>
      </c>
      <c r="B16" s="2">
        <f>SUM(E16:AY16)</f>
        <v>16</v>
      </c>
      <c r="C16" s="17">
        <f>COUNT(E16:AY16)</f>
        <v>5</v>
      </c>
      <c r="D16" s="14">
        <f>B16/COUNT(E16:AY16)</f>
        <v>3.2</v>
      </c>
      <c r="E16" s="29"/>
      <c r="F16" s="29"/>
      <c r="G16" s="29"/>
      <c r="H16" s="29"/>
      <c r="I16" s="29"/>
      <c r="J16" s="27"/>
      <c r="K16" s="12"/>
      <c r="L16" s="12"/>
      <c r="M16" s="12"/>
      <c r="N16" s="12"/>
      <c r="O16" s="12"/>
      <c r="P16" s="12"/>
      <c r="Q16" s="12">
        <v>6</v>
      </c>
      <c r="R16" s="12">
        <v>6</v>
      </c>
      <c r="S16" s="11"/>
      <c r="T16" s="11"/>
      <c r="U16" s="11">
        <v>2</v>
      </c>
      <c r="V16" s="11">
        <v>2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31"/>
      <c r="AT16" s="29">
        <v>0</v>
      </c>
      <c r="AU16" s="11"/>
      <c r="AV16" s="11"/>
      <c r="AW16" s="11"/>
      <c r="AX16" s="11"/>
      <c r="AY16" s="11"/>
      <c r="BA16" s="8" t="s">
        <v>16</v>
      </c>
      <c r="BB16" s="8">
        <v>1</v>
      </c>
    </row>
    <row r="17" spans="1:54" ht="15">
      <c r="A17" s="1" t="s">
        <v>40</v>
      </c>
      <c r="B17" s="2">
        <f>SUM(E17:AY17)</f>
        <v>8</v>
      </c>
      <c r="C17" s="17">
        <f>COUNT(E17:AY17)</f>
        <v>3</v>
      </c>
      <c r="D17" s="14">
        <f>B17/COUNT(E17:AY17)</f>
        <v>2.6666666666666665</v>
      </c>
      <c r="E17" s="29"/>
      <c r="F17" s="29"/>
      <c r="G17" s="29"/>
      <c r="H17" s="29"/>
      <c r="I17" s="27"/>
      <c r="J17" s="27"/>
      <c r="K17" s="12"/>
      <c r="L17" s="12"/>
      <c r="M17" s="12"/>
      <c r="N17" s="12"/>
      <c r="O17" s="12"/>
      <c r="P17" s="12"/>
      <c r="Q17" s="12">
        <v>4</v>
      </c>
      <c r="R17" s="12">
        <v>4</v>
      </c>
      <c r="S17" s="11"/>
      <c r="T17" s="11"/>
      <c r="U17" s="11"/>
      <c r="V17" s="11"/>
      <c r="W17" s="11"/>
      <c r="X17" s="11"/>
      <c r="Y17" s="11"/>
      <c r="Z17" s="11"/>
      <c r="AA17" s="12"/>
      <c r="AB17" s="12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31"/>
      <c r="AT17" s="29">
        <v>0</v>
      </c>
      <c r="AU17" s="11"/>
      <c r="AV17" s="11"/>
      <c r="AW17" s="11"/>
      <c r="AX17" s="11"/>
      <c r="AY17" s="11"/>
      <c r="BA17" s="8" t="s">
        <v>17</v>
      </c>
      <c r="BB17" s="8">
        <v>1</v>
      </c>
    </row>
    <row r="18" spans="1:54" ht="15">
      <c r="A18" s="1" t="s">
        <v>30</v>
      </c>
      <c r="B18" s="2">
        <f>SUM(E18:AY18)</f>
        <v>0</v>
      </c>
      <c r="C18" s="17">
        <f>COUNT(E18:AY18)</f>
        <v>1</v>
      </c>
      <c r="D18" s="14">
        <f>B18/COUNT(E18:AY18)</f>
        <v>0</v>
      </c>
      <c r="E18" s="29"/>
      <c r="F18" s="29"/>
      <c r="G18" s="29"/>
      <c r="H18" s="29"/>
      <c r="I18" s="27"/>
      <c r="J18" s="27"/>
      <c r="K18" s="12"/>
      <c r="L18" s="12"/>
      <c r="M18" s="12"/>
      <c r="N18" s="12"/>
      <c r="O18" s="12"/>
      <c r="P18" s="12"/>
      <c r="Q18" s="12"/>
      <c r="R18" s="12"/>
      <c r="S18" s="11"/>
      <c r="T18" s="11"/>
      <c r="U18" s="11"/>
      <c r="V18" s="11"/>
      <c r="W18" s="11"/>
      <c r="X18" s="11"/>
      <c r="Y18" s="11"/>
      <c r="Z18" s="11"/>
      <c r="AA18" s="12"/>
      <c r="AB18" s="12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31"/>
      <c r="AT18" s="29">
        <v>0</v>
      </c>
      <c r="AU18" s="11"/>
      <c r="AV18" s="11"/>
      <c r="AW18" s="11"/>
      <c r="AX18" s="11"/>
      <c r="AY18" s="11"/>
      <c r="BA18" s="8" t="s">
        <v>18</v>
      </c>
      <c r="BB18" s="8">
        <v>1</v>
      </c>
    </row>
    <row r="19" spans="1:54" ht="15">
      <c r="A19" s="1" t="s">
        <v>29</v>
      </c>
      <c r="B19" s="2">
        <f>SUM(E19:AY19)</f>
        <v>0</v>
      </c>
      <c r="C19" s="17">
        <f>COUNT(E19:AY19)</f>
        <v>0</v>
      </c>
      <c r="D19" s="14" t="e">
        <f>B19/COUNT(E19:AY19)</f>
        <v>#DIV/0!</v>
      </c>
      <c r="E19" s="11"/>
      <c r="F19" s="11"/>
      <c r="G19" s="11"/>
      <c r="H19" s="11"/>
      <c r="I19" s="11"/>
      <c r="J19" s="12"/>
      <c r="K19" s="11"/>
      <c r="L19" s="11"/>
      <c r="M19" s="12"/>
      <c r="N19" s="12"/>
      <c r="O19" s="12"/>
      <c r="P19" s="12"/>
      <c r="Q19" s="11"/>
      <c r="R19" s="11"/>
      <c r="S19" s="12"/>
      <c r="T19" s="12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31"/>
      <c r="AT19" s="29"/>
      <c r="AU19" s="11"/>
      <c r="AV19" s="11"/>
      <c r="AW19" s="11"/>
      <c r="AX19" s="11"/>
      <c r="AY19" s="11"/>
      <c r="BA19" s="8" t="s">
        <v>19</v>
      </c>
      <c r="BB19" s="8">
        <v>1</v>
      </c>
    </row>
    <row r="20" spans="1:54" ht="15">
      <c r="A20" s="1" t="s">
        <v>1</v>
      </c>
      <c r="B20" s="2">
        <f>SUM(E20:AY20)</f>
        <v>0</v>
      </c>
      <c r="C20" s="17">
        <f>COUNT(E20:AY20)</f>
        <v>0</v>
      </c>
      <c r="D20" s="14" t="e">
        <f>B20/COUNT(E20:AY20)</f>
        <v>#DIV/0!</v>
      </c>
      <c r="E20" s="11"/>
      <c r="F20" s="11"/>
      <c r="G20" s="11"/>
      <c r="H20" s="11"/>
      <c r="I20" s="11"/>
      <c r="J20" s="11"/>
      <c r="K20" s="12"/>
      <c r="L20" s="12"/>
      <c r="M20" s="12"/>
      <c r="N20" s="12"/>
      <c r="O20" s="12"/>
      <c r="P20" s="12"/>
      <c r="Q20" s="12"/>
      <c r="R20" s="12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31"/>
      <c r="AT20" s="29"/>
      <c r="AU20" s="11"/>
      <c r="AV20" s="11"/>
      <c r="AW20" s="11"/>
      <c r="AX20" s="11"/>
      <c r="AY20" s="11"/>
      <c r="BA20" s="8" t="s">
        <v>21</v>
      </c>
      <c r="BB20" s="9"/>
    </row>
    <row r="21" spans="1:51" ht="15">
      <c r="A21" s="1" t="s">
        <v>3</v>
      </c>
      <c r="B21" s="2">
        <f>SUM(E21:AY21)</f>
        <v>0</v>
      </c>
      <c r="C21" s="17">
        <f>COUNT(E21:AY21)</f>
        <v>0</v>
      </c>
      <c r="D21" s="14" t="e">
        <f>B21/COUNT(E21:AY21)</f>
        <v>#DIV/0!</v>
      </c>
      <c r="E21" s="11"/>
      <c r="F21" s="11"/>
      <c r="G21" s="11"/>
      <c r="H21" s="11"/>
      <c r="I21" s="11"/>
      <c r="J21" s="12"/>
      <c r="K21" s="12"/>
      <c r="L21" s="12"/>
      <c r="M21" s="12"/>
      <c r="N21" s="12"/>
      <c r="O21" s="12"/>
      <c r="P21" s="12"/>
      <c r="Q21" s="12"/>
      <c r="R21" s="12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31"/>
      <c r="AT21" s="29"/>
      <c r="AU21" s="11"/>
      <c r="AV21" s="11"/>
      <c r="AW21" s="11"/>
      <c r="AX21" s="11"/>
      <c r="AY21" s="11"/>
    </row>
    <row r="22" spans="1:51" ht="15">
      <c r="A22" s="1" t="s">
        <v>27</v>
      </c>
      <c r="B22" s="2">
        <f>SUM(E22:AY22)</f>
        <v>0</v>
      </c>
      <c r="C22" s="17">
        <f>COUNT(E22:AY22)</f>
        <v>0</v>
      </c>
      <c r="D22" s="14" t="e">
        <f>B22/COUNT(E22:AY22)</f>
        <v>#DIV/0!</v>
      </c>
      <c r="E22" s="11"/>
      <c r="F22" s="11"/>
      <c r="G22" s="11"/>
      <c r="H22" s="11"/>
      <c r="I22" s="11"/>
      <c r="J22" s="12"/>
      <c r="K22" s="12"/>
      <c r="L22" s="12"/>
      <c r="M22" s="11"/>
      <c r="N22" s="11"/>
      <c r="O22" s="11"/>
      <c r="P22" s="11"/>
      <c r="Q22" s="12"/>
      <c r="R22" s="12"/>
      <c r="S22" s="12"/>
      <c r="T22" s="12"/>
      <c r="U22" s="11"/>
      <c r="V22" s="11"/>
      <c r="W22" s="11"/>
      <c r="X22" s="11"/>
      <c r="Y22" s="12"/>
      <c r="Z22" s="12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31"/>
      <c r="AT22" s="29"/>
      <c r="AU22" s="11"/>
      <c r="AV22" s="11"/>
      <c r="AW22" s="11"/>
      <c r="AX22" s="11"/>
      <c r="AY22" s="11"/>
    </row>
    <row r="23" spans="1:51" ht="15">
      <c r="A23" s="1" t="s">
        <v>6</v>
      </c>
      <c r="B23" s="2">
        <f>SUM(E23:AY23)</f>
        <v>0</v>
      </c>
      <c r="C23" s="17">
        <f>COUNT(E23:AY23)</f>
        <v>0</v>
      </c>
      <c r="D23" s="14" t="e">
        <f>B23/COUNT(E23:AY23)</f>
        <v>#DIV/0!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31"/>
      <c r="AT23" s="29"/>
      <c r="AU23" s="11"/>
      <c r="AV23" s="11"/>
      <c r="AW23" s="11"/>
      <c r="AX23" s="11"/>
      <c r="AY23" s="11"/>
    </row>
    <row r="24" spans="1:51" ht="15">
      <c r="A24" s="1" t="s">
        <v>4</v>
      </c>
      <c r="B24" s="2">
        <f>SUM(E24:AY24)</f>
        <v>0</v>
      </c>
      <c r="C24" s="17">
        <f>COUNT(E24:AY24)</f>
        <v>0</v>
      </c>
      <c r="D24" s="14" t="e">
        <f>B24/COUNT(E24:AY24)</f>
        <v>#DIV/0!</v>
      </c>
      <c r="E24" s="11"/>
      <c r="F24" s="11"/>
      <c r="G24" s="11"/>
      <c r="H24" s="11"/>
      <c r="I24" s="12"/>
      <c r="J24" s="12"/>
      <c r="K24" s="11"/>
      <c r="L24" s="11"/>
      <c r="M24" s="12"/>
      <c r="N24" s="12"/>
      <c r="O24" s="12"/>
      <c r="P24" s="12"/>
      <c r="Q24" s="12"/>
      <c r="R24" s="12"/>
      <c r="S24" s="12"/>
      <c r="T24" s="12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31"/>
      <c r="AT24" s="29"/>
      <c r="AU24" s="11"/>
      <c r="AV24" s="11"/>
      <c r="AW24" s="11"/>
      <c r="AX24" s="11"/>
      <c r="AY24" s="11"/>
    </row>
    <row r="25" spans="1:51" ht="15">
      <c r="A25" s="1"/>
      <c r="B25" s="2">
        <f>SUM(E25:AY25)</f>
        <v>0</v>
      </c>
      <c r="C25" s="17">
        <f>COUNT(E25:AY25)</f>
        <v>0</v>
      </c>
      <c r="D25" s="14" t="e">
        <f>B25/COUNT(E25:AY25)</f>
        <v>#DIV/0!</v>
      </c>
      <c r="E25" s="11"/>
      <c r="F25" s="11"/>
      <c r="G25" s="11"/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31"/>
      <c r="AT25" s="29"/>
      <c r="AU25" s="11"/>
      <c r="AV25" s="11"/>
      <c r="AW25" s="11"/>
      <c r="AX25" s="11"/>
      <c r="AY25" s="11"/>
    </row>
    <row r="26" spans="1:51" ht="15">
      <c r="A26" s="1"/>
      <c r="B26" s="2">
        <f>SUM(E26:AY26)</f>
        <v>0</v>
      </c>
      <c r="C26" s="17">
        <f>COUNT(E26:AY26)</f>
        <v>0</v>
      </c>
      <c r="D26" s="14" t="e">
        <f>B26/COUNT(E26:AY26)</f>
        <v>#DIV/0!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31"/>
      <c r="AT26" s="29"/>
      <c r="AU26" s="11"/>
      <c r="AV26" s="11"/>
      <c r="AW26" s="11"/>
      <c r="AX26" s="11"/>
      <c r="AY26" s="11"/>
    </row>
    <row r="28" spans="8:9" ht="15">
      <c r="H28" s="28"/>
      <c r="I28" t="s">
        <v>41</v>
      </c>
    </row>
  </sheetData>
  <sheetProtection/>
  <printOptions/>
  <pageMargins left="0.2362204724409449" right="0.2362204724409449" top="0.45" bottom="0.35433070866141736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Giudici</dc:creator>
  <cp:keywords/>
  <dc:description/>
  <cp:lastModifiedBy>Mauro Giudici</cp:lastModifiedBy>
  <cp:lastPrinted>2013-11-21T16:54:21Z</cp:lastPrinted>
  <dcterms:created xsi:type="dcterms:W3CDTF">2008-01-02T21:48:14Z</dcterms:created>
  <dcterms:modified xsi:type="dcterms:W3CDTF">2013-11-21T16:54:29Z</dcterms:modified>
  <cp:category/>
  <cp:version/>
  <cp:contentType/>
  <cp:contentStatus/>
</cp:coreProperties>
</file>